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_spoż" sheetId="1" r:id="rId1"/>
  </sheets>
  <definedNames/>
  <calcPr fullCalcOnLoad="1"/>
</workbook>
</file>

<file path=xl/sharedStrings.xml><?xml version="1.0" encoding="utf-8"?>
<sst xmlns="http://schemas.openxmlformats.org/spreadsheetml/2006/main" count="237" uniqueCount="147">
  <si>
    <t>Pieczęć Wykonawcy</t>
  </si>
  <si>
    <r>
      <rPr>
        <sz val="10"/>
        <rFont val="Times New Roman"/>
        <family val="1"/>
      </rPr>
      <t xml:space="preserve">Zamawiający:                                                   </t>
    </r>
    <r>
      <rPr>
        <b/>
        <sz val="10"/>
        <rFont val="Arial CE"/>
        <family val="2"/>
      </rPr>
      <t xml:space="preserve">Gmina Cegłów                         ul. Kościuszki 4                   05-319 Cegłów              </t>
    </r>
  </si>
  <si>
    <t>OFERTA</t>
  </si>
  <si>
    <t>różne produkty spożywcze kod CPV 15800000-6</t>
  </si>
  <si>
    <t xml:space="preserve">Nawiązując do zaproszenia do złożenia oferty na produkty spożywcze, oferujemy wykonanie zamówienia za cenę: </t>
  </si>
  <si>
    <t>cena netto: ……………………………zł</t>
  </si>
  <si>
    <t>słownie netto ………………………………………………………..……………………………………………………………………………</t>
  </si>
  <si>
    <t>cena brutto………………………………  zł</t>
  </si>
  <si>
    <t>słownie brutto:…………………………………………………………………………………...………………………………………………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</si>
  <si>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</si>
  <si>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</si>
  <si>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</si>
  <si>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</si>
  <si>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</si>
  <si>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</si>
  <si>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</si>
  <si>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</si>
  <si>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</si>
  <si>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</si>
  <si>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Żurek na zakwasie naturalnym 0,5 l</t>
  </si>
  <si>
    <t>szt</t>
  </si>
  <si>
    <t>200</t>
  </si>
  <si>
    <t xml:space="preserve">Cukier kryształ 1 kg (Królewski lub równoważny </t>
  </si>
  <si>
    <t>kg</t>
  </si>
  <si>
    <t>Cukier waniliowy 32g</t>
  </si>
  <si>
    <t>Chrzan tarty, op. Słoik 260-300 g, bez dodatku octu</t>
  </si>
  <si>
    <t>szt.</t>
  </si>
  <si>
    <t>Herbata ekspresowa czarna 100%, op.100 saszetek</t>
  </si>
  <si>
    <t>Herbata owocowa, różne smaki: wielowocowy, truskawkowy, morelowy, brzoskwiniowy, owoce leśne, czarna porzeczka, susz owocowy 100%, op. Min. 40 saszetek</t>
  </si>
  <si>
    <t>Herbata ziołowa, różne: mięta, rumianek, melisa, werbena, anyż, lipa, susz ziołowy 100% min. 24 sarzetki</t>
  </si>
  <si>
    <t>Kasza jęczmienna, biała/perłowa łamana średnia, op. 1000g</t>
  </si>
  <si>
    <t xml:space="preserve">Kasza manna błyskawiczna, op. 400g </t>
  </si>
  <si>
    <t xml:space="preserve"> Kawa rozpuszczalna zbożowa, op. 500 g, skład: jęczmień, żyto, cykoria, burak cukrowy, prażone zboza 72 %</t>
  </si>
  <si>
    <t>Koncentrat pomidorowy  30%, op.  800-1000 ml, konsystencja stała w formie pasty, kolor czerwony</t>
  </si>
  <si>
    <t>Majeranek suszony, op. 200-250 g</t>
  </si>
  <si>
    <t>Oregano suszone, op. 300g</t>
  </si>
  <si>
    <t>Zioła prowansalskie, op. 10-20g</t>
  </si>
  <si>
    <t>Bazylia suszona, op. 10-15 g</t>
  </si>
  <si>
    <t>Mąka pszenna Szymanowska typ 480, op. papierowe 1000g</t>
  </si>
  <si>
    <t xml:space="preserve">kg </t>
  </si>
  <si>
    <t>Makaron pełnoziarnisty, różne rodzaje : nitki, świderki, spaghetti, muszelka, łazanki, kokardki, kolanka, wstążka, gniazda, pene, skład: mąka makaronowa pełnoziarnista, błonnik nie mniej niż w 100g, op. 400-500g</t>
  </si>
  <si>
    <t>Makaron różne rodzaje: nitki, świderki, spaghetti, muszelka, łazanki, kokardki, kolanka, wstążka, gniazda, pene, skład: mąka z pszenicy duru, zaw. Białka nie mniej niż 13,5% w 100g, opakowanie 400-500g</t>
  </si>
  <si>
    <t>Miód naturalny pszczeli, wielokwiatowy nektarowy, op. słoik 400 - 450g wartość energetyczna w 100g produktu min. 300 kcal</t>
  </si>
  <si>
    <t xml:space="preserve">Olej rzepakowy z 1 tłoczenia op. 1l </t>
  </si>
  <si>
    <t>900</t>
  </si>
  <si>
    <t xml:space="preserve">Olej słonecznikowy z 1 tłoczenia 1l </t>
  </si>
  <si>
    <t>100</t>
  </si>
  <si>
    <t>Pieprz naturalny mielony czarny, op. 20- 25g</t>
  </si>
  <si>
    <t>Ryż biały długoziarnisty, sypki, op. torba papierowa 1000g, wartość energetyczna w 100g produktu min. 344 kcal</t>
  </si>
  <si>
    <t xml:space="preserve">Ryż ciemny , op. 1000g </t>
  </si>
  <si>
    <t>Ryż ciemny w saszetkach, naturalny brązowy, lub czerwony,biały op. 400-500g</t>
  </si>
  <si>
    <t xml:space="preserve">Sól morska jodowana spożywcza, op. 1000g </t>
  </si>
  <si>
    <t>Włoszczyzna suszona 100g (susz wielowarzywny: marchew, seler, cebula, por, pietruszka).</t>
  </si>
  <si>
    <t>Kakao ciemne, op. 100g, niskotłuszczowe, zaw. 10% tłuszczu kakaowego</t>
  </si>
  <si>
    <t xml:space="preserve">Chrupki kukurydziane (grys kukurydziany bez glutenu) 80g-100 g </t>
  </si>
  <si>
    <t>1000</t>
  </si>
  <si>
    <t>Płatki kukurydziane do mleka, zaw. Kukurydzy min. 98% z substancjami wzbogacającymi min. wit. C, miacyna, żelazo zredukowane, wartość energetycZna w 100g produktu min. 370 kcal, op. 250g</t>
  </si>
  <si>
    <t xml:space="preserve">Jabłka prażone niskosłodzone, op. 800-1000 g, zaw. Świeżego owocu 82% w 100g </t>
  </si>
  <si>
    <t>150</t>
  </si>
  <si>
    <t>Makaron zacierka, op. 200-250g jajeczny (jaja min. 9%)</t>
  </si>
  <si>
    <t>Rodzynki sułtańskie, op. 1000g, suszone owoce winogron</t>
  </si>
  <si>
    <t xml:space="preserve">Morele suszone 750-800 g </t>
  </si>
  <si>
    <t xml:space="preserve">Pomidory krojone z bazylią i oregano, op. 300-400 g, min. 60% wkładu pomidorowego </t>
  </si>
  <si>
    <t>Kasza gryczana średniopalona, op. 1000 g</t>
  </si>
  <si>
    <t xml:space="preserve">Płatki owsiane górskie błyskawiczne, wartość energetyczna w 100g produktu min. 360 kcal, op. 400-500g </t>
  </si>
  <si>
    <t xml:space="preserve">Kasza kus - kus, op.  300-400g </t>
  </si>
  <si>
    <t xml:space="preserve">Liść laurowy, op. 20-25 g </t>
  </si>
  <si>
    <t>Ziele angielskie, op.10-20g</t>
  </si>
  <si>
    <t xml:space="preserve">Tymianek, op. 10-20g </t>
  </si>
  <si>
    <t>Papryka suszona (słodka i ostra) op 10-20g</t>
  </si>
  <si>
    <t>Imbir mielony, op. 10-20 g</t>
  </si>
  <si>
    <t xml:space="preserve">Goździk, op. 10-20g </t>
  </si>
  <si>
    <t xml:space="preserve">Cynamon, 10-15g </t>
  </si>
  <si>
    <t xml:space="preserve">Gałka muszkatołowa mielona 10g </t>
  </si>
  <si>
    <t>Otręby pszenne, op. 1000g</t>
  </si>
  <si>
    <t>Sezam ziarno, op. 1000g</t>
  </si>
  <si>
    <t>Groch łuskany połówki, op. 500g</t>
  </si>
  <si>
    <t>Płatki jęczmienne błyskawiczne, op. 400- 500 g</t>
  </si>
  <si>
    <t>Płatki ryżowe błyskawiczne, wartość energetyczna w 100g produktu min, 360 kcal, op. 400- 500 g</t>
  </si>
  <si>
    <t>Mąka ziemniaczana, op. 500g</t>
  </si>
  <si>
    <t>Słonecznik - ziarna łuskane, op. 1000 g</t>
  </si>
  <si>
    <t xml:space="preserve">Dynia - ziarna łuskane, op. 750 - 800 g </t>
  </si>
  <si>
    <t xml:space="preserve">Pieprz ziołowy, op. 20-25g, </t>
  </si>
  <si>
    <t>Groszek konserwowy, op. puszka 250 g</t>
  </si>
  <si>
    <t>Kukurydza konserwowa, op. puszka 200-300 g</t>
  </si>
  <si>
    <t>Fasola czerwona konserwowa, op. puszka 350 - 400 g</t>
  </si>
  <si>
    <t>Sos sojowy ciemny, op. 0,3l, skład: soja, pszenica, sół, woda</t>
  </si>
  <si>
    <t xml:space="preserve">Curry, skład surowcowy: kurkuma, kozieradka, kolendra, gałka muszkatołowa, pieprz czarny, chili, czosnek, kardamon, goździki, kmin rzymski, cynamon, imbir, sól: barwa od żółtej do ciemnobrązowej op. 10-20 g </t>
  </si>
  <si>
    <t>40</t>
  </si>
  <si>
    <t>Baton MUSLI owocowy w polewie 35-50g, 15% płatków owsianych i pszennych, 8 % rodzynek, 8 % jabłek</t>
  </si>
  <si>
    <t xml:space="preserve">Migdały łuskane, opakowanie 100g </t>
  </si>
  <si>
    <t>Orzechy laskowe - 100-200 g</t>
  </si>
  <si>
    <t>Orzechy włoskie 100-200 g</t>
  </si>
  <si>
    <t>Migdały płatki, op. 300 g</t>
  </si>
  <si>
    <t>Żurawina, op. 200-250 g</t>
  </si>
  <si>
    <t>Śliwka suszona, op 750-800 g</t>
  </si>
  <si>
    <t>Brzoskwinie połówki, 800-850 g puszka, lekko słodzone</t>
  </si>
  <si>
    <t>69</t>
  </si>
  <si>
    <t xml:space="preserve">Ciasteczka zbożowe, różne rodzaje : owsiane, sezamowe, z owocami, orkiszowe, op. 250 -300 g </t>
  </si>
  <si>
    <t>Chipsy jabłkowe, bez konserwantów</t>
  </si>
  <si>
    <t>Drożdże świeże, op. 100-120 g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</si>
  <si>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</si>
  <si>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72</t>
  </si>
  <si>
    <t>Groszek ptysiowy, pieczony bez tłuszczu, op. 100g</t>
  </si>
  <si>
    <t>Kasza jaglana, op. 350 g</t>
  </si>
  <si>
    <t>Kasza pęczak, op. 300-400 g</t>
  </si>
  <si>
    <t>Soczewica czerwona i żółta, op. 500g</t>
  </si>
  <si>
    <t>Kasza bulgur  op.500g</t>
  </si>
  <si>
    <t>400</t>
  </si>
  <si>
    <t>Pieprz czarny ziarnisty, op. 800g</t>
  </si>
  <si>
    <t>Woda źródlana naturalna niskomineralizowana, niegazowana, butle 18,9 -20l, hermetycznie zamykane</t>
  </si>
  <si>
    <t>Rozmaryn, op. 10-20g</t>
  </si>
  <si>
    <t>Musztarda typu sarepska, op. szklane 200-260 g</t>
  </si>
  <si>
    <t xml:space="preserve">Oliwa z oliwek z 1 tłoczenia, op 500-700 ml </t>
  </si>
  <si>
    <t>Soczek 100% w kartoniku dla dzieci, jabłkowy, pomarańczowy, op. 200-250 ml ze słomką bez cukru i konserwantów</t>
  </si>
  <si>
    <t>Sok 100%, jabłkowy, pomarańczowy, op. karton 1000ml, bez cukru i konserwantów</t>
  </si>
  <si>
    <t>Seler konserwowy cięty 150-300ml, cięty w nitki, kolor biały, zalewa klarowna</t>
  </si>
  <si>
    <t>Papryka wędzona op.30g</t>
  </si>
  <si>
    <t>Ocet (jabłkowy,winogronowy) op.0,5l</t>
  </si>
  <si>
    <t>20</t>
  </si>
  <si>
    <t>88</t>
  </si>
  <si>
    <t>Ananas w puszce, 580g, w lekkim syropie</t>
  </si>
  <si>
    <t>89</t>
  </si>
  <si>
    <t>Makaron kolorowy różne rodzaje: świderki, kokardki, pene, skład: pszenica durum 400-500g</t>
  </si>
  <si>
    <t>60</t>
  </si>
  <si>
    <t>90</t>
  </si>
  <si>
    <t>Przyprawa do ryb, bez glutaminianu sodu, bez konserwantów 26g</t>
  </si>
  <si>
    <t>Razem</t>
  </si>
  <si>
    <t>Oświadczamy, że:</t>
  </si>
  <si>
    <t>1) zapoznaliśmy się z warunkami podanymi przez Zamawiającego nie wnosimy do nich żadnych zastrzeżeń ,</t>
  </si>
  <si>
    <t xml:space="preserve">2) uzyskaliśmy wszelkie niezbędne informację do przygotowania oferty i wykonania zamówienia, </t>
  </si>
  <si>
    <t>3) akceptujemy istotne postanowienia umowy oraz termin realizacji przedmiotu zamówienia  podany przez Zamawiającego,</t>
  </si>
  <si>
    <t>4) uważamy się za związanych niniejszą ofertą przez 30 dni od dnia upływu terminu składania ofert,</t>
  </si>
  <si>
    <t>5) akceptujemy warunki płatności,</t>
  </si>
  <si>
    <t>6) w przypadku udzielenia nam zamówienia zobowiązujemy się do zawarcia umowy w miejscu i terminie wskazanym przez Zamawiającego,</t>
  </si>
  <si>
    <t xml:space="preserve">7) Oferowane produkty spełniają warunki sanitarne ich pozyskiwania, produkcji, przetwarzania, składowania, transportu oraz sprzedaży bezpośredniej. Produkty będą dostarczane środkiem transportu dostosowanym do przewozu produktów spożywczych zgodnie z obowiązującymi przepisami prawa. Dostawa codziennie do godziny 12:00, lub w zależności od zapotrzebowania w asortymencie i ilości określonej w zamówieniu.   </t>
  </si>
  <si>
    <r>
      <rPr>
        <sz val="12"/>
        <rFont val="Times New Roman"/>
        <family val="1"/>
      </rPr>
      <t xml:space="preserve">Nazwa i adres </t>
    </r>
    <r>
      <rPr>
        <b/>
        <sz val="12"/>
        <rFont val="Arial Narrow"/>
        <family val="2"/>
      </rPr>
      <t>WYKONAWCY</t>
    </r>
  </si>
  <si>
    <t>……………………………………………………………………………………………………………………</t>
  </si>
  <si>
    <t>NIP ……………………………………………</t>
  </si>
  <si>
    <t>REGON ………………………………..</t>
  </si>
  <si>
    <t>Osoba wyznaczona do kontaktów z Zamawiającym ……………………………………………………………………………………………..</t>
  </si>
  <si>
    <t>numer telefonu: ……………………………………..</t>
  </si>
  <si>
    <t>numer faksu: ……………………………………</t>
  </si>
  <si>
    <t>e-mail ……………………………………………………………………………</t>
  </si>
  <si>
    <t>……………………………, dn. __.__._____r.</t>
  </si>
  <si>
    <t>………………………………………………………………</t>
  </si>
  <si>
    <t>podpis osób uprawnionych do składania oświadczeń woli w imieniu Wykonawcy oraz pieczatka/pieczątki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</si>
</sst>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10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2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1" xfId="0" applyFont="1" applyBorder="1" applyAlignment="1">
      <alignment horizontal="center" vertical="center"/>
    </xf>
    <xf numFmtId="164" fontId="6" fillId="0" borderId="1" xfId="22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justify" wrapText="1"/>
    </xf>
    <xf numFmtId="166" fontId="2" fillId="0" borderId="1" xfId="22" applyNumberFormat="1" applyFont="1" applyBorder="1" applyAlignment="1">
      <alignment horizontal="justify" wrapText="1"/>
      <protection/>
    </xf>
    <xf numFmtId="167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 horizontal="right"/>
    </xf>
    <xf numFmtId="164" fontId="2" fillId="0" borderId="1" xfId="22" applyFont="1" applyBorder="1" applyAlignment="1">
      <alignment wrapText="1"/>
      <protection/>
    </xf>
    <xf numFmtId="164" fontId="5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0" xfId="20"/>
    <cellStyle name="Normalny_Arkusz11" xfId="21"/>
    <cellStyle name="Normalny_Arkusz2" xfId="22"/>
    <cellStyle name="Normalny_Arkusz3" xfId="23"/>
    <cellStyle name="Normalny_Arkusz4" xfId="24"/>
    <cellStyle name="Normalny_Arkusz5" xfId="25"/>
    <cellStyle name="Normalny_Arkusz6" xfId="26"/>
    <cellStyle name="Normalny_Arkusz8" xfId="27"/>
    <cellStyle name="Normalny_Arkusz9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48">
      <selection activeCell="B107" sqref="B107"/>
    </sheetView>
  </sheetViews>
  <sheetFormatPr defaultColWidth="9.140625" defaultRowHeight="12.75"/>
  <cols>
    <col min="1" max="1" width="4.421875" style="1" customWidth="1"/>
    <col min="2" max="2" width="48.57421875" style="1" customWidth="1"/>
    <col min="3" max="3" width="12.7109375" style="1" customWidth="1"/>
    <col min="4" max="4" width="11.140625" style="1" customWidth="1"/>
    <col min="5" max="16384" width="9.00390625" style="1" customWidth="1"/>
  </cols>
  <sheetData>
    <row r="1" ht="89.25" customHeight="1">
      <c r="B1" s="2" t="s">
        <v>0</v>
      </c>
    </row>
    <row r="2" spans="8:10" ht="14.25" customHeight="1">
      <c r="H2" s="3" t="s">
        <v>1</v>
      </c>
      <c r="I2" s="3"/>
      <c r="J2" s="3"/>
    </row>
    <row r="3" spans="8:10" ht="46.5" customHeight="1">
      <c r="H3" s="3"/>
      <c r="I3" s="3"/>
      <c r="J3" s="3"/>
    </row>
    <row r="5" spans="2:10" ht="16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0" ht="16.5">
      <c r="B6" s="5" t="s">
        <v>3</v>
      </c>
      <c r="C6" s="5"/>
      <c r="D6" s="5"/>
      <c r="E6" s="5"/>
      <c r="F6" s="5"/>
      <c r="G6" s="5"/>
      <c r="H6" s="5"/>
      <c r="I6" s="5"/>
      <c r="J6" s="5"/>
    </row>
    <row r="7" spans="2:10" ht="30.75" customHeight="1"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3:6" ht="16.5">
      <c r="C8" s="7"/>
      <c r="D8" s="8"/>
      <c r="E8" s="9"/>
      <c r="F8" s="9"/>
    </row>
    <row r="9" spans="2:10" ht="16.5">
      <c r="B9" s="10"/>
      <c r="C9" s="11"/>
      <c r="D9" s="12"/>
      <c r="E9" s="12"/>
      <c r="F9" s="13"/>
      <c r="G9" s="14"/>
      <c r="H9" s="13"/>
      <c r="I9" s="13"/>
      <c r="J9" s="12"/>
    </row>
    <row r="10" spans="2:10" ht="17.25" customHeight="1">
      <c r="B10" s="15" t="s">
        <v>5</v>
      </c>
      <c r="C10" s="15"/>
      <c r="D10" s="15"/>
      <c r="E10" s="15"/>
      <c r="F10" s="15"/>
      <c r="G10" s="15"/>
      <c r="H10" s="15"/>
      <c r="I10" s="15"/>
      <c r="J10" s="15"/>
    </row>
    <row r="11" spans="2:10" ht="23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16.5">
      <c r="B12" s="10"/>
      <c r="C12" s="9"/>
      <c r="D12" s="17"/>
      <c r="E12" s="17"/>
      <c r="F12" s="18"/>
      <c r="G12" s="19"/>
      <c r="H12" s="18"/>
      <c r="I12" s="18"/>
      <c r="J12" s="17"/>
    </row>
    <row r="13" spans="2:10" ht="15.75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</row>
    <row r="14" spans="2:10" ht="31.5" customHeight="1">
      <c r="B14" s="16" t="s">
        <v>8</v>
      </c>
      <c r="C14" s="16"/>
      <c r="D14" s="16"/>
      <c r="E14" s="16"/>
      <c r="F14" s="16"/>
      <c r="G14" s="16"/>
      <c r="H14" s="16"/>
      <c r="I14" s="16"/>
      <c r="J14" s="16"/>
    </row>
    <row r="15" ht="14.25" customHeight="1"/>
    <row r="16" spans="2:4" ht="18.75">
      <c r="B16" s="20"/>
      <c r="C16" s="21"/>
      <c r="D16" s="21"/>
    </row>
    <row r="17" spans="1:10" ht="25.5">
      <c r="A17" s="22" t="s">
        <v>9</v>
      </c>
      <c r="B17" s="23" t="s">
        <v>10</v>
      </c>
      <c r="C17" s="24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4" t="s">
        <v>16</v>
      </c>
      <c r="I17" s="24" t="s">
        <v>17</v>
      </c>
      <c r="J17" s="24" t="s">
        <v>18</v>
      </c>
    </row>
    <row r="18" spans="1:10" ht="15" customHeight="1">
      <c r="A18" s="25">
        <v>1</v>
      </c>
      <c r="B18" s="26" t="s">
        <v>19</v>
      </c>
      <c r="C18" s="26" t="s">
        <v>20</v>
      </c>
      <c r="D18" s="26" t="s">
        <v>21</v>
      </c>
      <c r="E18" s="27">
        <v>0</v>
      </c>
      <c r="F18" s="27">
        <f aca="true" t="shared" si="0" ref="F18:F107">D18*E18</f>
        <v>0</v>
      </c>
      <c r="G18" s="27">
        <v>0</v>
      </c>
      <c r="H18" s="27">
        <f aca="true" t="shared" si="1" ref="H18:H107">G18*F18/100</f>
        <v>0</v>
      </c>
      <c r="I18" s="27">
        <f aca="true" t="shared" si="2" ref="I18:I107">F18+H18</f>
        <v>0</v>
      </c>
      <c r="J18" s="28"/>
    </row>
    <row r="19" spans="1:10" ht="14.25">
      <c r="A19" s="25">
        <v>2</v>
      </c>
      <c r="B19" s="26" t="s">
        <v>22</v>
      </c>
      <c r="C19" s="26" t="s">
        <v>23</v>
      </c>
      <c r="D19" s="26">
        <v>600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</row>
    <row r="20" spans="1:10" ht="14.25">
      <c r="A20" s="25">
        <v>3</v>
      </c>
      <c r="B20" s="26" t="s">
        <v>24</v>
      </c>
      <c r="C20" s="26" t="s">
        <v>20</v>
      </c>
      <c r="D20" s="26">
        <v>300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</row>
    <row r="21" spans="1:10" ht="14.25" customHeight="1">
      <c r="A21" s="25">
        <v>4</v>
      </c>
      <c r="B21" s="26" t="s">
        <v>25</v>
      </c>
      <c r="C21" s="26" t="s">
        <v>26</v>
      </c>
      <c r="D21" s="26">
        <v>100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</row>
    <row r="22" spans="1:10" ht="15" customHeight="1">
      <c r="A22" s="25">
        <v>5</v>
      </c>
      <c r="B22" s="26" t="s">
        <v>27</v>
      </c>
      <c r="C22" s="26" t="s">
        <v>26</v>
      </c>
      <c r="D22" s="26">
        <v>50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</row>
    <row r="23" spans="1:10" ht="36.75">
      <c r="A23" s="25">
        <v>6</v>
      </c>
      <c r="B23" s="26" t="s">
        <v>28</v>
      </c>
      <c r="C23" s="26" t="s">
        <v>20</v>
      </c>
      <c r="D23" s="26">
        <v>220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</row>
    <row r="24" spans="1:10" ht="30" customHeight="1">
      <c r="A24" s="25">
        <v>7</v>
      </c>
      <c r="B24" s="26" t="s">
        <v>29</v>
      </c>
      <c r="C24" s="26" t="s">
        <v>20</v>
      </c>
      <c r="D24" s="26">
        <v>200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</row>
    <row r="25" spans="1:10" ht="30.75" customHeight="1">
      <c r="A25" s="25">
        <v>8</v>
      </c>
      <c r="B25" s="26" t="s">
        <v>30</v>
      </c>
      <c r="C25" s="26" t="s">
        <v>23</v>
      </c>
      <c r="D25" s="26">
        <v>200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</row>
    <row r="26" spans="1:10" ht="15" customHeight="1">
      <c r="A26" s="25">
        <v>9</v>
      </c>
      <c r="B26" s="26" t="s">
        <v>31</v>
      </c>
      <c r="C26" s="26" t="s">
        <v>23</v>
      </c>
      <c r="D26" s="26">
        <v>50</v>
      </c>
      <c r="E26" s="27">
        <v>0</v>
      </c>
      <c r="F26" s="27">
        <f t="shared" si="0"/>
        <v>0</v>
      </c>
      <c r="G26" s="27">
        <v>0</v>
      </c>
      <c r="H26" s="27">
        <f t="shared" si="1"/>
        <v>0</v>
      </c>
      <c r="I26" s="27">
        <f t="shared" si="2"/>
        <v>0</v>
      </c>
      <c r="J26" s="28"/>
    </row>
    <row r="27" spans="1:10" ht="25.5">
      <c r="A27" s="25">
        <v>10</v>
      </c>
      <c r="B27" s="26" t="s">
        <v>32</v>
      </c>
      <c r="C27" s="26" t="s">
        <v>26</v>
      </c>
      <c r="D27" s="26">
        <v>40</v>
      </c>
      <c r="E27" s="27">
        <v>0</v>
      </c>
      <c r="F27" s="27">
        <f t="shared" si="0"/>
        <v>0</v>
      </c>
      <c r="G27" s="27">
        <v>0</v>
      </c>
      <c r="H27" s="27">
        <f t="shared" si="1"/>
        <v>0</v>
      </c>
      <c r="I27" s="27">
        <f t="shared" si="2"/>
        <v>0</v>
      </c>
      <c r="J27" s="28"/>
    </row>
    <row r="28" spans="1:10" ht="25.5" customHeight="1">
      <c r="A28" s="25">
        <v>11</v>
      </c>
      <c r="B28" s="26" t="s">
        <v>33</v>
      </c>
      <c r="C28" s="26" t="s">
        <v>26</v>
      </c>
      <c r="D28" s="26">
        <v>160</v>
      </c>
      <c r="E28" s="27">
        <v>0</v>
      </c>
      <c r="F28" s="27">
        <f t="shared" si="0"/>
        <v>0</v>
      </c>
      <c r="G28" s="27">
        <v>0</v>
      </c>
      <c r="H28" s="27">
        <f t="shared" si="1"/>
        <v>0</v>
      </c>
      <c r="I28" s="27">
        <f t="shared" si="2"/>
        <v>0</v>
      </c>
      <c r="J28" s="28"/>
    </row>
    <row r="29" spans="1:10" ht="14.25">
      <c r="A29" s="25">
        <v>12</v>
      </c>
      <c r="B29" s="26" t="s">
        <v>34</v>
      </c>
      <c r="C29" s="26" t="s">
        <v>26</v>
      </c>
      <c r="D29" s="26">
        <v>200</v>
      </c>
      <c r="E29" s="27">
        <v>0</v>
      </c>
      <c r="F29" s="27">
        <f t="shared" si="0"/>
        <v>0</v>
      </c>
      <c r="G29" s="27">
        <v>0</v>
      </c>
      <c r="H29" s="27">
        <f t="shared" si="1"/>
        <v>0</v>
      </c>
      <c r="I29" s="27">
        <f t="shared" si="2"/>
        <v>0</v>
      </c>
      <c r="J29" s="28"/>
    </row>
    <row r="30" spans="1:10" ht="14.25">
      <c r="A30" s="25">
        <v>13</v>
      </c>
      <c r="B30" s="26" t="s">
        <v>35</v>
      </c>
      <c r="C30" s="26" t="s">
        <v>26</v>
      </c>
      <c r="D30" s="26">
        <v>10</v>
      </c>
      <c r="E30" s="27">
        <v>0</v>
      </c>
      <c r="F30" s="27">
        <f t="shared" si="0"/>
        <v>0</v>
      </c>
      <c r="G30" s="27">
        <v>0</v>
      </c>
      <c r="H30" s="27">
        <f t="shared" si="1"/>
        <v>0</v>
      </c>
      <c r="I30" s="27">
        <f t="shared" si="2"/>
        <v>0</v>
      </c>
      <c r="J30" s="28"/>
    </row>
    <row r="31" spans="1:10" ht="14.25">
      <c r="A31" s="25">
        <v>14</v>
      </c>
      <c r="B31" s="26" t="s">
        <v>36</v>
      </c>
      <c r="C31" s="26" t="s">
        <v>26</v>
      </c>
      <c r="D31" s="26">
        <v>100</v>
      </c>
      <c r="E31" s="27">
        <v>0</v>
      </c>
      <c r="F31" s="27">
        <f t="shared" si="0"/>
        <v>0</v>
      </c>
      <c r="G31" s="27">
        <v>0</v>
      </c>
      <c r="H31" s="27">
        <f t="shared" si="1"/>
        <v>0</v>
      </c>
      <c r="I31" s="27">
        <f t="shared" si="2"/>
        <v>0</v>
      </c>
      <c r="J31" s="28"/>
    </row>
    <row r="32" spans="1:10" ht="14.25">
      <c r="A32" s="25">
        <v>15</v>
      </c>
      <c r="B32" s="26" t="s">
        <v>37</v>
      </c>
      <c r="C32" s="26" t="s">
        <v>26</v>
      </c>
      <c r="D32" s="26">
        <v>100</v>
      </c>
      <c r="E32" s="27">
        <v>0</v>
      </c>
      <c r="F32" s="27">
        <f t="shared" si="0"/>
        <v>0</v>
      </c>
      <c r="G32" s="27">
        <v>0</v>
      </c>
      <c r="H32" s="27">
        <f t="shared" si="1"/>
        <v>0</v>
      </c>
      <c r="I32" s="27">
        <f t="shared" si="2"/>
        <v>0</v>
      </c>
      <c r="J32" s="28"/>
    </row>
    <row r="33" spans="1:10" ht="14.25">
      <c r="A33" s="25">
        <v>16</v>
      </c>
      <c r="B33" s="26" t="s">
        <v>38</v>
      </c>
      <c r="C33" s="26" t="s">
        <v>39</v>
      </c>
      <c r="D33" s="26">
        <v>250</v>
      </c>
      <c r="E33" s="27">
        <v>0</v>
      </c>
      <c r="F33" s="27">
        <f t="shared" si="0"/>
        <v>0</v>
      </c>
      <c r="G33" s="27">
        <v>0</v>
      </c>
      <c r="H33" s="27">
        <f t="shared" si="1"/>
        <v>0</v>
      </c>
      <c r="I33" s="27">
        <f t="shared" si="2"/>
        <v>0</v>
      </c>
      <c r="J33" s="28"/>
    </row>
    <row r="34" spans="1:10" ht="49.5" customHeight="1">
      <c r="A34" s="25">
        <v>17</v>
      </c>
      <c r="B34" s="26" t="s">
        <v>40</v>
      </c>
      <c r="C34" s="26" t="s">
        <v>23</v>
      </c>
      <c r="D34" s="26">
        <v>400</v>
      </c>
      <c r="E34" s="27">
        <v>0</v>
      </c>
      <c r="F34" s="27">
        <f t="shared" si="0"/>
        <v>0</v>
      </c>
      <c r="G34" s="27">
        <v>0</v>
      </c>
      <c r="H34" s="27">
        <f t="shared" si="1"/>
        <v>0</v>
      </c>
      <c r="I34" s="27">
        <f t="shared" si="2"/>
        <v>0</v>
      </c>
      <c r="J34" s="28"/>
    </row>
    <row r="35" spans="1:10" ht="53.25" customHeight="1">
      <c r="A35" s="25">
        <v>18</v>
      </c>
      <c r="B35" s="26" t="s">
        <v>41</v>
      </c>
      <c r="C35" s="26" t="s">
        <v>23</v>
      </c>
      <c r="D35" s="26">
        <v>1000</v>
      </c>
      <c r="E35" s="27">
        <v>0</v>
      </c>
      <c r="F35" s="27">
        <f t="shared" si="0"/>
        <v>0</v>
      </c>
      <c r="G35" s="27">
        <v>0</v>
      </c>
      <c r="H35" s="27">
        <f t="shared" si="1"/>
        <v>0</v>
      </c>
      <c r="I35" s="27">
        <f t="shared" si="2"/>
        <v>0</v>
      </c>
      <c r="J35" s="28"/>
    </row>
    <row r="36" spans="1:10" ht="42" customHeight="1">
      <c r="A36" s="25">
        <v>19</v>
      </c>
      <c r="B36" s="26" t="s">
        <v>42</v>
      </c>
      <c r="C36" s="26" t="s">
        <v>20</v>
      </c>
      <c r="D36" s="26">
        <v>210</v>
      </c>
      <c r="E36" s="27">
        <v>0</v>
      </c>
      <c r="F36" s="27">
        <f t="shared" si="0"/>
        <v>0</v>
      </c>
      <c r="G36" s="27">
        <v>0</v>
      </c>
      <c r="H36" s="27">
        <f t="shared" si="1"/>
        <v>0</v>
      </c>
      <c r="I36" s="27">
        <f t="shared" si="2"/>
        <v>0</v>
      </c>
      <c r="J36" s="28"/>
    </row>
    <row r="37" spans="1:10" ht="14.25">
      <c r="A37" s="25">
        <v>20</v>
      </c>
      <c r="B37" s="26" t="s">
        <v>43</v>
      </c>
      <c r="C37" s="26" t="s">
        <v>20</v>
      </c>
      <c r="D37" s="26" t="s">
        <v>44</v>
      </c>
      <c r="E37" s="27">
        <v>0</v>
      </c>
      <c r="F37" s="27">
        <f t="shared" si="0"/>
        <v>0</v>
      </c>
      <c r="G37" s="27">
        <v>0</v>
      </c>
      <c r="H37" s="27">
        <f t="shared" si="1"/>
        <v>0</v>
      </c>
      <c r="I37" s="27">
        <f t="shared" si="2"/>
        <v>0</v>
      </c>
      <c r="J37" s="28"/>
    </row>
    <row r="38" spans="1:10" ht="14.25">
      <c r="A38" s="25">
        <v>21</v>
      </c>
      <c r="B38" s="26" t="s">
        <v>45</v>
      </c>
      <c r="C38" s="26" t="s">
        <v>20</v>
      </c>
      <c r="D38" s="26" t="s">
        <v>46</v>
      </c>
      <c r="E38" s="27">
        <v>0</v>
      </c>
      <c r="F38" s="27">
        <f t="shared" si="0"/>
        <v>0</v>
      </c>
      <c r="G38" s="27">
        <v>0</v>
      </c>
      <c r="H38" s="27">
        <f t="shared" si="1"/>
        <v>0</v>
      </c>
      <c r="I38" s="27">
        <f t="shared" si="2"/>
        <v>0</v>
      </c>
      <c r="J38" s="28"/>
    </row>
    <row r="39" spans="1:10" ht="14.25">
      <c r="A39" s="25">
        <v>22</v>
      </c>
      <c r="B39" s="26" t="s">
        <v>47</v>
      </c>
      <c r="C39" s="26" t="s">
        <v>20</v>
      </c>
      <c r="D39" s="26">
        <v>100</v>
      </c>
      <c r="E39" s="27">
        <v>0</v>
      </c>
      <c r="F39" s="27">
        <f t="shared" si="0"/>
        <v>0</v>
      </c>
      <c r="G39" s="27">
        <v>0</v>
      </c>
      <c r="H39" s="27">
        <f t="shared" si="1"/>
        <v>0</v>
      </c>
      <c r="I39" s="27">
        <f t="shared" si="2"/>
        <v>0</v>
      </c>
      <c r="J39" s="28"/>
    </row>
    <row r="40" spans="1:10" ht="37.5" customHeight="1">
      <c r="A40" s="25">
        <v>23</v>
      </c>
      <c r="B40" s="26" t="s">
        <v>48</v>
      </c>
      <c r="C40" s="26" t="s">
        <v>23</v>
      </c>
      <c r="D40" s="26">
        <v>60</v>
      </c>
      <c r="E40" s="27">
        <v>0</v>
      </c>
      <c r="F40" s="27">
        <f t="shared" si="0"/>
        <v>0</v>
      </c>
      <c r="G40" s="27">
        <v>0</v>
      </c>
      <c r="H40" s="27">
        <f t="shared" si="1"/>
        <v>0</v>
      </c>
      <c r="I40" s="27">
        <f t="shared" si="2"/>
        <v>0</v>
      </c>
      <c r="J40" s="28"/>
    </row>
    <row r="41" spans="1:10" ht="14.25">
      <c r="A41" s="25">
        <v>24</v>
      </c>
      <c r="B41" s="26" t="s">
        <v>49</v>
      </c>
      <c r="C41" s="26" t="s">
        <v>20</v>
      </c>
      <c r="D41" s="26">
        <v>30</v>
      </c>
      <c r="E41" s="27">
        <v>0</v>
      </c>
      <c r="F41" s="27">
        <f t="shared" si="0"/>
        <v>0</v>
      </c>
      <c r="G41" s="27">
        <v>0</v>
      </c>
      <c r="H41" s="27">
        <f t="shared" si="1"/>
        <v>0</v>
      </c>
      <c r="I41" s="27">
        <f t="shared" si="2"/>
        <v>0</v>
      </c>
      <c r="J41" s="28"/>
    </row>
    <row r="42" spans="1:10" ht="28.5" customHeight="1">
      <c r="A42" s="25">
        <v>25</v>
      </c>
      <c r="B42" s="26" t="s">
        <v>50</v>
      </c>
      <c r="C42" s="26" t="s">
        <v>20</v>
      </c>
      <c r="D42" s="26">
        <v>1200</v>
      </c>
      <c r="E42" s="27">
        <v>0</v>
      </c>
      <c r="F42" s="27">
        <f t="shared" si="0"/>
        <v>0</v>
      </c>
      <c r="G42" s="27">
        <v>0</v>
      </c>
      <c r="H42" s="27">
        <f t="shared" si="1"/>
        <v>0</v>
      </c>
      <c r="I42" s="27">
        <f t="shared" si="2"/>
        <v>0</v>
      </c>
      <c r="J42" s="28"/>
    </row>
    <row r="43" spans="1:10" ht="14.25">
      <c r="A43" s="25">
        <v>26</v>
      </c>
      <c r="B43" s="26" t="s">
        <v>51</v>
      </c>
      <c r="C43" s="26" t="s">
        <v>23</v>
      </c>
      <c r="D43" s="26">
        <v>360</v>
      </c>
      <c r="E43" s="27">
        <v>0</v>
      </c>
      <c r="F43" s="27">
        <f t="shared" si="0"/>
        <v>0</v>
      </c>
      <c r="G43" s="27">
        <v>0</v>
      </c>
      <c r="H43" s="27">
        <f t="shared" si="1"/>
        <v>0</v>
      </c>
      <c r="I43" s="27">
        <f t="shared" si="2"/>
        <v>0</v>
      </c>
      <c r="J43" s="28"/>
    </row>
    <row r="44" spans="1:10" ht="27" customHeight="1">
      <c r="A44" s="25">
        <v>27</v>
      </c>
      <c r="B44" s="26" t="s">
        <v>52</v>
      </c>
      <c r="C44" s="26" t="s">
        <v>26</v>
      </c>
      <c r="D44" s="26">
        <v>400</v>
      </c>
      <c r="E44" s="27">
        <v>0</v>
      </c>
      <c r="F44" s="27">
        <f t="shared" si="0"/>
        <v>0</v>
      </c>
      <c r="G44" s="27">
        <v>0</v>
      </c>
      <c r="H44" s="27">
        <f t="shared" si="1"/>
        <v>0</v>
      </c>
      <c r="I44" s="27">
        <f t="shared" si="2"/>
        <v>0</v>
      </c>
      <c r="J44" s="28"/>
    </row>
    <row r="45" spans="1:10" ht="27" customHeight="1">
      <c r="A45" s="25">
        <v>28</v>
      </c>
      <c r="B45" s="26" t="s">
        <v>53</v>
      </c>
      <c r="C45" s="26" t="s">
        <v>26</v>
      </c>
      <c r="D45" s="26">
        <v>40</v>
      </c>
      <c r="E45" s="27">
        <v>0</v>
      </c>
      <c r="F45" s="27">
        <f t="shared" si="0"/>
        <v>0</v>
      </c>
      <c r="G45" s="27">
        <v>0</v>
      </c>
      <c r="H45" s="27">
        <f t="shared" si="1"/>
        <v>0</v>
      </c>
      <c r="I45" s="27">
        <f t="shared" si="2"/>
        <v>0</v>
      </c>
      <c r="J45" s="28"/>
    </row>
    <row r="46" spans="1:10" ht="25.5">
      <c r="A46" s="25">
        <v>29</v>
      </c>
      <c r="B46" s="26" t="s">
        <v>54</v>
      </c>
      <c r="C46" s="26" t="s">
        <v>26</v>
      </c>
      <c r="D46" s="26" t="s">
        <v>55</v>
      </c>
      <c r="E46" s="27">
        <v>0</v>
      </c>
      <c r="F46" s="27">
        <f t="shared" si="0"/>
        <v>0</v>
      </c>
      <c r="G46" s="27">
        <v>0</v>
      </c>
      <c r="H46" s="27">
        <f t="shared" si="1"/>
        <v>0</v>
      </c>
      <c r="I46" s="27">
        <f t="shared" si="2"/>
        <v>0</v>
      </c>
      <c r="J46" s="28"/>
    </row>
    <row r="47" spans="1:10" ht="57" customHeight="1">
      <c r="A47" s="25">
        <v>30</v>
      </c>
      <c r="B47" s="26" t="s">
        <v>56</v>
      </c>
      <c r="C47" s="26" t="s">
        <v>20</v>
      </c>
      <c r="D47" s="26">
        <v>250</v>
      </c>
      <c r="E47" s="27">
        <v>0</v>
      </c>
      <c r="F47" s="27">
        <f t="shared" si="0"/>
        <v>0</v>
      </c>
      <c r="G47" s="27">
        <v>0</v>
      </c>
      <c r="H47" s="27">
        <f t="shared" si="1"/>
        <v>0</v>
      </c>
      <c r="I47" s="27">
        <f t="shared" si="2"/>
        <v>0</v>
      </c>
      <c r="J47" s="28"/>
    </row>
    <row r="48" spans="1:10" ht="27.75" customHeight="1">
      <c r="A48" s="25">
        <v>31</v>
      </c>
      <c r="B48" s="26" t="s">
        <v>57</v>
      </c>
      <c r="C48" s="26" t="s">
        <v>20</v>
      </c>
      <c r="D48" s="26" t="s">
        <v>58</v>
      </c>
      <c r="E48" s="27">
        <v>0</v>
      </c>
      <c r="F48" s="27">
        <f t="shared" si="0"/>
        <v>0</v>
      </c>
      <c r="G48" s="27">
        <v>0</v>
      </c>
      <c r="H48" s="27">
        <f t="shared" si="1"/>
        <v>0</v>
      </c>
      <c r="I48" s="27">
        <f t="shared" si="2"/>
        <v>0</v>
      </c>
      <c r="J48" s="28"/>
    </row>
    <row r="49" spans="1:10" ht="23.25" customHeight="1">
      <c r="A49" s="25">
        <v>32</v>
      </c>
      <c r="B49" s="26" t="s">
        <v>59</v>
      </c>
      <c r="C49" s="26" t="s">
        <v>20</v>
      </c>
      <c r="D49" s="26">
        <v>120</v>
      </c>
      <c r="E49" s="27">
        <v>0</v>
      </c>
      <c r="F49" s="27">
        <f t="shared" si="0"/>
        <v>0</v>
      </c>
      <c r="G49" s="27">
        <v>0</v>
      </c>
      <c r="H49" s="27">
        <f t="shared" si="1"/>
        <v>0</v>
      </c>
      <c r="I49" s="27">
        <f t="shared" si="2"/>
        <v>0</v>
      </c>
      <c r="J49" s="28"/>
    </row>
    <row r="50" spans="1:10" ht="23.25" customHeight="1">
      <c r="A50" s="25">
        <v>33</v>
      </c>
      <c r="B50" s="26" t="s">
        <v>60</v>
      </c>
      <c r="C50" s="26" t="s">
        <v>20</v>
      </c>
      <c r="D50" s="26">
        <v>50</v>
      </c>
      <c r="E50" s="27">
        <v>0</v>
      </c>
      <c r="F50" s="27">
        <f t="shared" si="0"/>
        <v>0</v>
      </c>
      <c r="G50" s="27">
        <v>0</v>
      </c>
      <c r="H50" s="27">
        <f t="shared" si="1"/>
        <v>0</v>
      </c>
      <c r="I50" s="27">
        <f t="shared" si="2"/>
        <v>0</v>
      </c>
      <c r="J50" s="28"/>
    </row>
    <row r="51" spans="1:10" ht="15.75" customHeight="1">
      <c r="A51" s="25">
        <v>34</v>
      </c>
      <c r="B51" s="26" t="s">
        <v>61</v>
      </c>
      <c r="C51" s="26" t="s">
        <v>20</v>
      </c>
      <c r="D51" s="26">
        <v>80</v>
      </c>
      <c r="E51" s="27">
        <v>0</v>
      </c>
      <c r="F51" s="27">
        <f t="shared" si="0"/>
        <v>0</v>
      </c>
      <c r="G51" s="27">
        <v>0</v>
      </c>
      <c r="H51" s="27">
        <f t="shared" si="1"/>
        <v>0</v>
      </c>
      <c r="I51" s="27">
        <f t="shared" si="2"/>
        <v>0</v>
      </c>
      <c r="J51" s="28"/>
    </row>
    <row r="52" spans="1:10" ht="28.5" customHeight="1">
      <c r="A52" s="25">
        <v>35</v>
      </c>
      <c r="B52" s="26" t="s">
        <v>62</v>
      </c>
      <c r="C52" s="26" t="s">
        <v>20</v>
      </c>
      <c r="D52" s="26">
        <v>200</v>
      </c>
      <c r="E52" s="27">
        <v>0</v>
      </c>
      <c r="F52" s="27">
        <f t="shared" si="0"/>
        <v>0</v>
      </c>
      <c r="G52" s="27">
        <v>0</v>
      </c>
      <c r="H52" s="27">
        <f t="shared" si="1"/>
        <v>0</v>
      </c>
      <c r="I52" s="27">
        <f t="shared" si="2"/>
        <v>0</v>
      </c>
      <c r="J52" s="28"/>
    </row>
    <row r="53" spans="1:10" ht="20.25" customHeight="1">
      <c r="A53" s="25">
        <v>36</v>
      </c>
      <c r="B53" s="26" t="s">
        <v>63</v>
      </c>
      <c r="C53" s="26" t="s">
        <v>23</v>
      </c>
      <c r="D53" s="26">
        <v>200</v>
      </c>
      <c r="E53" s="27">
        <v>0</v>
      </c>
      <c r="F53" s="27">
        <f t="shared" si="0"/>
        <v>0</v>
      </c>
      <c r="G53" s="27">
        <v>0</v>
      </c>
      <c r="H53" s="27">
        <f t="shared" si="1"/>
        <v>0</v>
      </c>
      <c r="I53" s="27">
        <f t="shared" si="2"/>
        <v>0</v>
      </c>
      <c r="J53" s="28"/>
    </row>
    <row r="54" spans="1:10" ht="25.5">
      <c r="A54" s="25">
        <v>37</v>
      </c>
      <c r="B54" s="26" t="s">
        <v>64</v>
      </c>
      <c r="C54" s="26" t="s">
        <v>20</v>
      </c>
      <c r="D54" s="26">
        <v>200</v>
      </c>
      <c r="E54" s="27">
        <v>0</v>
      </c>
      <c r="F54" s="27">
        <f t="shared" si="0"/>
        <v>0</v>
      </c>
      <c r="G54" s="27">
        <v>0</v>
      </c>
      <c r="H54" s="27">
        <f t="shared" si="1"/>
        <v>0</v>
      </c>
      <c r="I54" s="27">
        <f t="shared" si="2"/>
        <v>0</v>
      </c>
      <c r="J54" s="28"/>
    </row>
    <row r="55" spans="1:10" ht="14.25">
      <c r="A55" s="25">
        <v>38</v>
      </c>
      <c r="B55" s="26" t="s">
        <v>65</v>
      </c>
      <c r="C55" s="26" t="s">
        <v>20</v>
      </c>
      <c r="D55" s="26">
        <v>450</v>
      </c>
      <c r="E55" s="27">
        <v>0</v>
      </c>
      <c r="F55" s="27">
        <f t="shared" si="0"/>
        <v>0</v>
      </c>
      <c r="G55" s="27">
        <v>0</v>
      </c>
      <c r="H55" s="27">
        <f t="shared" si="1"/>
        <v>0</v>
      </c>
      <c r="I55" s="27">
        <f t="shared" si="2"/>
        <v>0</v>
      </c>
      <c r="J55" s="28"/>
    </row>
    <row r="56" spans="1:10" ht="14.25">
      <c r="A56" s="25">
        <v>39</v>
      </c>
      <c r="B56" s="26" t="s">
        <v>66</v>
      </c>
      <c r="C56" s="26" t="s">
        <v>20</v>
      </c>
      <c r="D56" s="26">
        <v>50</v>
      </c>
      <c r="E56" s="27">
        <v>0</v>
      </c>
      <c r="F56" s="27">
        <f t="shared" si="0"/>
        <v>0</v>
      </c>
      <c r="G56" s="27">
        <v>0</v>
      </c>
      <c r="H56" s="27">
        <f t="shared" si="1"/>
        <v>0</v>
      </c>
      <c r="I56" s="27">
        <f t="shared" si="2"/>
        <v>0</v>
      </c>
      <c r="J56" s="28"/>
    </row>
    <row r="57" spans="1:10" ht="14.25">
      <c r="A57" s="25">
        <v>40</v>
      </c>
      <c r="B57" s="26" t="s">
        <v>67</v>
      </c>
      <c r="C57" s="26" t="s">
        <v>20</v>
      </c>
      <c r="D57" s="26" t="s">
        <v>46</v>
      </c>
      <c r="E57" s="27">
        <v>0</v>
      </c>
      <c r="F57" s="27">
        <f t="shared" si="0"/>
        <v>0</v>
      </c>
      <c r="G57" s="27">
        <v>0</v>
      </c>
      <c r="H57" s="27">
        <f t="shared" si="1"/>
        <v>0</v>
      </c>
      <c r="I57" s="27">
        <f t="shared" si="2"/>
        <v>0</v>
      </c>
      <c r="J57" s="28"/>
    </row>
    <row r="58" spans="1:10" ht="14.25">
      <c r="A58" s="25">
        <v>41</v>
      </c>
      <c r="B58" s="26" t="s">
        <v>68</v>
      </c>
      <c r="C58" s="26" t="s">
        <v>20</v>
      </c>
      <c r="D58" s="26">
        <v>50</v>
      </c>
      <c r="E58" s="27">
        <v>0</v>
      </c>
      <c r="F58" s="27">
        <f t="shared" si="0"/>
        <v>0</v>
      </c>
      <c r="G58" s="27">
        <v>0</v>
      </c>
      <c r="H58" s="27">
        <f t="shared" si="1"/>
        <v>0</v>
      </c>
      <c r="I58" s="27">
        <f t="shared" si="2"/>
        <v>0</v>
      </c>
      <c r="J58" s="28"/>
    </row>
    <row r="59" spans="1:10" ht="15.75" customHeight="1">
      <c r="A59" s="25">
        <v>42</v>
      </c>
      <c r="B59" s="26" t="s">
        <v>69</v>
      </c>
      <c r="C59" s="26" t="s">
        <v>20</v>
      </c>
      <c r="D59" s="26">
        <v>60</v>
      </c>
      <c r="E59" s="27">
        <v>0</v>
      </c>
      <c r="F59" s="27">
        <f t="shared" si="0"/>
        <v>0</v>
      </c>
      <c r="G59" s="27">
        <v>0</v>
      </c>
      <c r="H59" s="27">
        <f t="shared" si="1"/>
        <v>0</v>
      </c>
      <c r="I59" s="27">
        <f t="shared" si="2"/>
        <v>0</v>
      </c>
      <c r="J59" s="28"/>
    </row>
    <row r="60" spans="1:10" ht="15" customHeight="1">
      <c r="A60" s="25">
        <v>43</v>
      </c>
      <c r="B60" s="26" t="s">
        <v>70</v>
      </c>
      <c r="C60" s="26" t="s">
        <v>20</v>
      </c>
      <c r="D60" s="26">
        <v>30</v>
      </c>
      <c r="E60" s="27">
        <v>0</v>
      </c>
      <c r="F60" s="27">
        <f t="shared" si="0"/>
        <v>0</v>
      </c>
      <c r="G60" s="27">
        <v>0</v>
      </c>
      <c r="H60" s="27">
        <f t="shared" si="1"/>
        <v>0</v>
      </c>
      <c r="I60" s="27">
        <f t="shared" si="2"/>
        <v>0</v>
      </c>
      <c r="J60" s="28"/>
    </row>
    <row r="61" spans="1:10" ht="14.25">
      <c r="A61" s="25">
        <v>44</v>
      </c>
      <c r="B61" s="26" t="s">
        <v>71</v>
      </c>
      <c r="C61" s="26" t="s">
        <v>20</v>
      </c>
      <c r="D61" s="26">
        <v>20</v>
      </c>
      <c r="E61" s="27">
        <v>0</v>
      </c>
      <c r="F61" s="27">
        <f t="shared" si="0"/>
        <v>0</v>
      </c>
      <c r="G61" s="27">
        <v>0</v>
      </c>
      <c r="H61" s="27">
        <f t="shared" si="1"/>
        <v>0</v>
      </c>
      <c r="I61" s="27">
        <f t="shared" si="2"/>
        <v>0</v>
      </c>
      <c r="J61" s="28"/>
    </row>
    <row r="62" spans="1:10" ht="14.25">
      <c r="A62" s="25">
        <v>45</v>
      </c>
      <c r="B62" s="26" t="s">
        <v>72</v>
      </c>
      <c r="C62" s="26" t="s">
        <v>20</v>
      </c>
      <c r="D62" s="26">
        <v>20</v>
      </c>
      <c r="E62" s="27">
        <v>0</v>
      </c>
      <c r="F62" s="27">
        <f t="shared" si="0"/>
        <v>0</v>
      </c>
      <c r="G62" s="27">
        <v>0</v>
      </c>
      <c r="H62" s="27">
        <f t="shared" si="1"/>
        <v>0</v>
      </c>
      <c r="I62" s="27">
        <f t="shared" si="2"/>
        <v>0</v>
      </c>
      <c r="J62" s="28"/>
    </row>
    <row r="63" spans="1:10" ht="14.25">
      <c r="A63" s="25">
        <v>46</v>
      </c>
      <c r="B63" s="26" t="s">
        <v>73</v>
      </c>
      <c r="C63" s="26" t="s">
        <v>20</v>
      </c>
      <c r="D63" s="26">
        <v>10</v>
      </c>
      <c r="E63" s="27">
        <v>0</v>
      </c>
      <c r="F63" s="27">
        <f t="shared" si="0"/>
        <v>0</v>
      </c>
      <c r="G63" s="27">
        <v>0</v>
      </c>
      <c r="H63" s="27">
        <f t="shared" si="1"/>
        <v>0</v>
      </c>
      <c r="I63" s="27">
        <f t="shared" si="2"/>
        <v>0</v>
      </c>
      <c r="J63" s="28"/>
    </row>
    <row r="64" spans="1:10" ht="14.25">
      <c r="A64" s="25">
        <v>47</v>
      </c>
      <c r="B64" s="26" t="s">
        <v>74</v>
      </c>
      <c r="C64" s="26" t="s">
        <v>20</v>
      </c>
      <c r="D64" s="26">
        <v>30</v>
      </c>
      <c r="E64" s="27">
        <v>0</v>
      </c>
      <c r="F64" s="27">
        <f t="shared" si="0"/>
        <v>0</v>
      </c>
      <c r="G64" s="27">
        <v>0</v>
      </c>
      <c r="H64" s="27">
        <f t="shared" si="1"/>
        <v>0</v>
      </c>
      <c r="I64" s="27">
        <f t="shared" si="2"/>
        <v>0</v>
      </c>
      <c r="J64" s="28"/>
    </row>
    <row r="65" spans="1:10" ht="14.25">
      <c r="A65" s="25">
        <v>48</v>
      </c>
      <c r="B65" s="26" t="s">
        <v>75</v>
      </c>
      <c r="C65" s="26" t="s">
        <v>20</v>
      </c>
      <c r="D65" s="26">
        <v>16</v>
      </c>
      <c r="E65" s="27">
        <v>0</v>
      </c>
      <c r="F65" s="27">
        <f t="shared" si="0"/>
        <v>0</v>
      </c>
      <c r="G65" s="27">
        <v>0</v>
      </c>
      <c r="H65" s="27">
        <f t="shared" si="1"/>
        <v>0</v>
      </c>
      <c r="I65" s="27">
        <f t="shared" si="2"/>
        <v>0</v>
      </c>
      <c r="J65" s="28"/>
    </row>
    <row r="66" spans="1:10" ht="14.25">
      <c r="A66" s="25">
        <v>49</v>
      </c>
      <c r="B66" s="26" t="s">
        <v>76</v>
      </c>
      <c r="C66" s="26" t="s">
        <v>20</v>
      </c>
      <c r="D66" s="26">
        <v>120</v>
      </c>
      <c r="E66" s="27">
        <v>0</v>
      </c>
      <c r="F66" s="27">
        <f t="shared" si="0"/>
        <v>0</v>
      </c>
      <c r="G66" s="27">
        <v>0</v>
      </c>
      <c r="H66" s="27">
        <f t="shared" si="1"/>
        <v>0</v>
      </c>
      <c r="I66" s="27">
        <f t="shared" si="2"/>
        <v>0</v>
      </c>
      <c r="J66" s="28"/>
    </row>
    <row r="67" spans="1:10" ht="19.5" customHeight="1">
      <c r="A67" s="25">
        <v>50</v>
      </c>
      <c r="B67" s="26" t="s">
        <v>77</v>
      </c>
      <c r="C67" s="26" t="s">
        <v>20</v>
      </c>
      <c r="D67" s="26">
        <v>50</v>
      </c>
      <c r="E67" s="27">
        <v>0</v>
      </c>
      <c r="F67" s="27">
        <f t="shared" si="0"/>
        <v>0</v>
      </c>
      <c r="G67" s="27">
        <v>0</v>
      </c>
      <c r="H67" s="27">
        <f t="shared" si="1"/>
        <v>0</v>
      </c>
      <c r="I67" s="27">
        <f t="shared" si="2"/>
        <v>0</v>
      </c>
      <c r="J67" s="28"/>
    </row>
    <row r="68" spans="1:10" ht="36.75" customHeight="1">
      <c r="A68" s="25">
        <v>51</v>
      </c>
      <c r="B68" s="26" t="s">
        <v>78</v>
      </c>
      <c r="C68" s="26" t="s">
        <v>20</v>
      </c>
      <c r="D68" s="26">
        <v>50</v>
      </c>
      <c r="E68" s="27">
        <v>0</v>
      </c>
      <c r="F68" s="27">
        <f t="shared" si="0"/>
        <v>0</v>
      </c>
      <c r="G68" s="27">
        <v>0</v>
      </c>
      <c r="H68" s="27">
        <f t="shared" si="1"/>
        <v>0</v>
      </c>
      <c r="I68" s="27">
        <f t="shared" si="2"/>
        <v>0</v>
      </c>
      <c r="J68" s="28"/>
    </row>
    <row r="69" spans="1:10" ht="18.75" customHeight="1">
      <c r="A69" s="25">
        <v>52</v>
      </c>
      <c r="B69" s="26" t="s">
        <v>79</v>
      </c>
      <c r="C69" s="26" t="s">
        <v>23</v>
      </c>
      <c r="D69" s="26">
        <v>80</v>
      </c>
      <c r="E69" s="27">
        <v>0</v>
      </c>
      <c r="F69" s="27">
        <f t="shared" si="0"/>
        <v>0</v>
      </c>
      <c r="G69" s="27">
        <v>0</v>
      </c>
      <c r="H69" s="27">
        <f t="shared" si="1"/>
        <v>0</v>
      </c>
      <c r="I69" s="27">
        <f t="shared" si="2"/>
        <v>0</v>
      </c>
      <c r="J69" s="28"/>
    </row>
    <row r="70" spans="1:10" ht="14.25">
      <c r="A70" s="25">
        <v>53</v>
      </c>
      <c r="B70" s="26" t="s">
        <v>80</v>
      </c>
      <c r="C70" s="26" t="s">
        <v>20</v>
      </c>
      <c r="D70" s="26">
        <v>50</v>
      </c>
      <c r="E70" s="27">
        <v>0</v>
      </c>
      <c r="F70" s="27">
        <f t="shared" si="0"/>
        <v>0</v>
      </c>
      <c r="G70" s="27">
        <v>0</v>
      </c>
      <c r="H70" s="27">
        <f t="shared" si="1"/>
        <v>0</v>
      </c>
      <c r="I70" s="27">
        <f t="shared" si="2"/>
        <v>0</v>
      </c>
      <c r="J70" s="28"/>
    </row>
    <row r="71" spans="1:10" ht="17.25" customHeight="1">
      <c r="A71" s="25">
        <v>54</v>
      </c>
      <c r="B71" s="26" t="s">
        <v>81</v>
      </c>
      <c r="C71" s="26" t="s">
        <v>20</v>
      </c>
      <c r="D71" s="26">
        <v>10</v>
      </c>
      <c r="E71" s="27">
        <v>0</v>
      </c>
      <c r="F71" s="27">
        <f t="shared" si="0"/>
        <v>0</v>
      </c>
      <c r="G71" s="27">
        <v>0</v>
      </c>
      <c r="H71" s="27">
        <f t="shared" si="1"/>
        <v>0</v>
      </c>
      <c r="I71" s="27">
        <f t="shared" si="2"/>
        <v>0</v>
      </c>
      <c r="J71" s="28"/>
    </row>
    <row r="72" spans="1:10" ht="14.25">
      <c r="A72" s="25">
        <v>55</v>
      </c>
      <c r="B72" s="26" t="s">
        <v>82</v>
      </c>
      <c r="C72" s="26" t="s">
        <v>20</v>
      </c>
      <c r="D72" s="26">
        <v>100</v>
      </c>
      <c r="E72" s="27">
        <v>0</v>
      </c>
      <c r="F72" s="27">
        <f t="shared" si="0"/>
        <v>0</v>
      </c>
      <c r="G72" s="27">
        <v>0</v>
      </c>
      <c r="H72" s="27">
        <f t="shared" si="1"/>
        <v>0</v>
      </c>
      <c r="I72" s="27">
        <f t="shared" si="2"/>
        <v>0</v>
      </c>
      <c r="J72" s="28"/>
    </row>
    <row r="73" spans="1:10" ht="18.75" customHeight="1">
      <c r="A73" s="25">
        <v>56</v>
      </c>
      <c r="B73" s="26" t="s">
        <v>83</v>
      </c>
      <c r="C73" s="26" t="s">
        <v>20</v>
      </c>
      <c r="D73" s="26">
        <v>30</v>
      </c>
      <c r="E73" s="27">
        <v>0</v>
      </c>
      <c r="F73" s="27">
        <f t="shared" si="0"/>
        <v>0</v>
      </c>
      <c r="G73" s="27">
        <v>0</v>
      </c>
      <c r="H73" s="27">
        <f t="shared" si="1"/>
        <v>0</v>
      </c>
      <c r="I73" s="27">
        <f t="shared" si="2"/>
        <v>0</v>
      </c>
      <c r="J73" s="28"/>
    </row>
    <row r="74" spans="1:10" ht="17.25" customHeight="1">
      <c r="A74" s="25">
        <v>57</v>
      </c>
      <c r="B74" s="26" t="s">
        <v>84</v>
      </c>
      <c r="C74" s="26" t="s">
        <v>20</v>
      </c>
      <c r="D74" s="26">
        <v>100</v>
      </c>
      <c r="E74" s="27">
        <v>0</v>
      </c>
      <c r="F74" s="27">
        <f t="shared" si="0"/>
        <v>0</v>
      </c>
      <c r="G74" s="27">
        <v>0</v>
      </c>
      <c r="H74" s="27">
        <f t="shared" si="1"/>
        <v>0</v>
      </c>
      <c r="I74" s="27">
        <f t="shared" si="2"/>
        <v>0</v>
      </c>
      <c r="J74" s="28"/>
    </row>
    <row r="75" spans="1:10" ht="22.5" customHeight="1">
      <c r="A75" s="25">
        <v>58</v>
      </c>
      <c r="B75" s="26" t="s">
        <v>85</v>
      </c>
      <c r="C75" s="26" t="s">
        <v>20</v>
      </c>
      <c r="D75" s="26">
        <v>50</v>
      </c>
      <c r="E75" s="27">
        <v>0</v>
      </c>
      <c r="F75" s="27">
        <f t="shared" si="0"/>
        <v>0</v>
      </c>
      <c r="G75" s="27">
        <v>0</v>
      </c>
      <c r="H75" s="27">
        <f t="shared" si="1"/>
        <v>0</v>
      </c>
      <c r="I75" s="27">
        <f t="shared" si="2"/>
        <v>0</v>
      </c>
      <c r="J75" s="28"/>
    </row>
    <row r="76" spans="1:10" ht="14.25">
      <c r="A76" s="25">
        <v>59</v>
      </c>
      <c r="B76" s="26" t="s">
        <v>86</v>
      </c>
      <c r="C76" s="26" t="s">
        <v>20</v>
      </c>
      <c r="D76" s="26">
        <v>30</v>
      </c>
      <c r="E76" s="27">
        <v>0</v>
      </c>
      <c r="F76" s="27">
        <f t="shared" si="0"/>
        <v>0</v>
      </c>
      <c r="G76" s="27">
        <v>0</v>
      </c>
      <c r="H76" s="27">
        <f t="shared" si="1"/>
        <v>0</v>
      </c>
      <c r="I76" s="27">
        <f t="shared" si="2"/>
        <v>0</v>
      </c>
      <c r="J76" s="28"/>
    </row>
    <row r="77" spans="1:10" ht="52.5" customHeight="1">
      <c r="A77" s="25">
        <v>60</v>
      </c>
      <c r="B77" s="26" t="s">
        <v>87</v>
      </c>
      <c r="C77" s="26" t="s">
        <v>20</v>
      </c>
      <c r="D77" s="26" t="s">
        <v>88</v>
      </c>
      <c r="E77" s="27">
        <v>0</v>
      </c>
      <c r="F77" s="27">
        <f t="shared" si="0"/>
        <v>0</v>
      </c>
      <c r="G77" s="27">
        <v>0</v>
      </c>
      <c r="H77" s="27">
        <f t="shared" si="1"/>
        <v>0</v>
      </c>
      <c r="I77" s="27">
        <f t="shared" si="2"/>
        <v>0</v>
      </c>
      <c r="J77" s="28"/>
    </row>
    <row r="78" spans="1:10" ht="29.25" customHeight="1">
      <c r="A78" s="25">
        <v>61</v>
      </c>
      <c r="B78" s="26" t="s">
        <v>89</v>
      </c>
      <c r="C78" s="26" t="s">
        <v>20</v>
      </c>
      <c r="D78" s="26" t="s">
        <v>21</v>
      </c>
      <c r="E78" s="27">
        <v>0</v>
      </c>
      <c r="F78" s="27">
        <f t="shared" si="0"/>
        <v>0</v>
      </c>
      <c r="G78" s="27">
        <v>0</v>
      </c>
      <c r="H78" s="27">
        <f t="shared" si="1"/>
        <v>0</v>
      </c>
      <c r="I78" s="27">
        <f t="shared" si="2"/>
        <v>0</v>
      </c>
      <c r="J78" s="28"/>
    </row>
    <row r="79" spans="1:10" ht="14.25">
      <c r="A79" s="25">
        <v>62</v>
      </c>
      <c r="B79" s="26" t="s">
        <v>90</v>
      </c>
      <c r="C79" s="26" t="s">
        <v>20</v>
      </c>
      <c r="D79" s="26">
        <v>50</v>
      </c>
      <c r="E79" s="27">
        <v>0</v>
      </c>
      <c r="F79" s="27">
        <f t="shared" si="0"/>
        <v>0</v>
      </c>
      <c r="G79" s="27">
        <v>0</v>
      </c>
      <c r="H79" s="27">
        <f t="shared" si="1"/>
        <v>0</v>
      </c>
      <c r="I79" s="27">
        <f t="shared" si="2"/>
        <v>0</v>
      </c>
      <c r="J79" s="28"/>
    </row>
    <row r="80" spans="1:10" ht="14.25">
      <c r="A80" s="25">
        <v>63</v>
      </c>
      <c r="B80" s="26" t="s">
        <v>91</v>
      </c>
      <c r="C80" s="26" t="s">
        <v>20</v>
      </c>
      <c r="D80" s="26">
        <v>50</v>
      </c>
      <c r="E80" s="27">
        <v>0</v>
      </c>
      <c r="F80" s="27">
        <f t="shared" si="0"/>
        <v>0</v>
      </c>
      <c r="G80" s="27">
        <v>0</v>
      </c>
      <c r="H80" s="27">
        <f t="shared" si="1"/>
        <v>0</v>
      </c>
      <c r="I80" s="27">
        <f t="shared" si="2"/>
        <v>0</v>
      </c>
      <c r="J80" s="28"/>
    </row>
    <row r="81" spans="1:10" ht="14.25">
      <c r="A81" s="25">
        <v>64</v>
      </c>
      <c r="B81" s="26" t="s">
        <v>92</v>
      </c>
      <c r="C81" s="26" t="s">
        <v>20</v>
      </c>
      <c r="D81" s="26">
        <v>50</v>
      </c>
      <c r="E81" s="27">
        <v>0</v>
      </c>
      <c r="F81" s="27">
        <f t="shared" si="0"/>
        <v>0</v>
      </c>
      <c r="G81" s="27">
        <v>0</v>
      </c>
      <c r="H81" s="27">
        <f t="shared" si="1"/>
        <v>0</v>
      </c>
      <c r="I81" s="27">
        <f t="shared" si="2"/>
        <v>0</v>
      </c>
      <c r="J81" s="28"/>
    </row>
    <row r="82" spans="1:10" ht="14.25">
      <c r="A82" s="25">
        <v>65</v>
      </c>
      <c r="B82" s="26" t="s">
        <v>93</v>
      </c>
      <c r="C82" s="26" t="s">
        <v>20</v>
      </c>
      <c r="D82" s="26">
        <v>10</v>
      </c>
      <c r="E82" s="27">
        <v>0</v>
      </c>
      <c r="F82" s="27">
        <f t="shared" si="0"/>
        <v>0</v>
      </c>
      <c r="G82" s="27">
        <v>0</v>
      </c>
      <c r="H82" s="27">
        <f t="shared" si="1"/>
        <v>0</v>
      </c>
      <c r="I82" s="27">
        <f t="shared" si="2"/>
        <v>0</v>
      </c>
      <c r="J82" s="28"/>
    </row>
    <row r="83" spans="1:10" ht="14.25">
      <c r="A83" s="25">
        <v>66</v>
      </c>
      <c r="B83" s="26" t="s">
        <v>94</v>
      </c>
      <c r="C83" s="26" t="s">
        <v>20</v>
      </c>
      <c r="D83" s="26">
        <v>60</v>
      </c>
      <c r="E83" s="27">
        <v>0</v>
      </c>
      <c r="F83" s="27">
        <f t="shared" si="0"/>
        <v>0</v>
      </c>
      <c r="G83" s="27">
        <v>0</v>
      </c>
      <c r="H83" s="27">
        <f t="shared" si="1"/>
        <v>0</v>
      </c>
      <c r="I83" s="27">
        <f t="shared" si="2"/>
        <v>0</v>
      </c>
      <c r="J83" s="28"/>
    </row>
    <row r="84" spans="1:10" ht="14.25">
      <c r="A84" s="25">
        <v>67</v>
      </c>
      <c r="B84" s="26" t="s">
        <v>95</v>
      </c>
      <c r="C84" s="26" t="s">
        <v>20</v>
      </c>
      <c r="D84" s="26">
        <v>50</v>
      </c>
      <c r="E84" s="27">
        <v>0</v>
      </c>
      <c r="F84" s="27">
        <f t="shared" si="0"/>
        <v>0</v>
      </c>
      <c r="G84" s="27">
        <v>0</v>
      </c>
      <c r="H84" s="27">
        <f t="shared" si="1"/>
        <v>0</v>
      </c>
      <c r="I84" s="27">
        <f t="shared" si="2"/>
        <v>0</v>
      </c>
      <c r="J84" s="28"/>
    </row>
    <row r="85" spans="1:10" ht="16.5" customHeight="1">
      <c r="A85" s="25">
        <v>68</v>
      </c>
      <c r="B85" s="26" t="s">
        <v>96</v>
      </c>
      <c r="C85" s="26"/>
      <c r="D85" s="26" t="s">
        <v>21</v>
      </c>
      <c r="E85" s="27">
        <v>0</v>
      </c>
      <c r="F85" s="27">
        <f t="shared" si="0"/>
        <v>0</v>
      </c>
      <c r="G85" s="27">
        <v>0</v>
      </c>
      <c r="H85" s="27">
        <f t="shared" si="1"/>
        <v>0</v>
      </c>
      <c r="I85" s="27">
        <f t="shared" si="2"/>
        <v>0</v>
      </c>
      <c r="J85" s="28"/>
    </row>
    <row r="86" spans="1:10" ht="27.75" customHeight="1">
      <c r="A86" s="25" t="s">
        <v>97</v>
      </c>
      <c r="B86" s="26" t="s">
        <v>98</v>
      </c>
      <c r="C86" s="26" t="s">
        <v>20</v>
      </c>
      <c r="D86" s="26">
        <v>200</v>
      </c>
      <c r="E86" s="27">
        <v>0</v>
      </c>
      <c r="F86" s="27">
        <f t="shared" si="0"/>
        <v>0</v>
      </c>
      <c r="G86" s="27">
        <v>0</v>
      </c>
      <c r="H86" s="27">
        <f t="shared" si="1"/>
        <v>0</v>
      </c>
      <c r="I86" s="27">
        <f t="shared" si="2"/>
        <v>0</v>
      </c>
      <c r="J86" s="28"/>
    </row>
    <row r="87" spans="1:10" ht="14.25">
      <c r="A87" s="25">
        <v>70</v>
      </c>
      <c r="B87" s="26" t="s">
        <v>99</v>
      </c>
      <c r="C87" s="26" t="s">
        <v>20</v>
      </c>
      <c r="D87" s="26">
        <v>150</v>
      </c>
      <c r="E87" s="27">
        <v>0</v>
      </c>
      <c r="F87" s="27">
        <f t="shared" si="0"/>
        <v>0</v>
      </c>
      <c r="G87" s="27">
        <v>0</v>
      </c>
      <c r="H87" s="27">
        <f t="shared" si="1"/>
        <v>0</v>
      </c>
      <c r="I87" s="27">
        <f t="shared" si="2"/>
        <v>0</v>
      </c>
      <c r="J87" s="28"/>
    </row>
    <row r="88" spans="1:10" ht="14.25">
      <c r="A88" s="25">
        <v>71</v>
      </c>
      <c r="B88" s="26" t="s">
        <v>100</v>
      </c>
      <c r="C88" s="26" t="s">
        <v>20</v>
      </c>
      <c r="D88" s="26">
        <v>20</v>
      </c>
      <c r="E88" s="27">
        <v>0</v>
      </c>
      <c r="F88" s="27">
        <f t="shared" si="0"/>
        <v>0</v>
      </c>
      <c r="G88" s="27">
        <v>0</v>
      </c>
      <c r="H88" s="27">
        <f t="shared" si="1"/>
        <v>0</v>
      </c>
      <c r="I88" s="27">
        <f t="shared" si="2"/>
        <v>0</v>
      </c>
      <c r="J88" s="28"/>
    </row>
    <row r="89" spans="1:10" ht="54" customHeight="1">
      <c r="A89" s="25">
        <v>72</v>
      </c>
      <c r="B89" s="26" t="s">
        <v>101</v>
      </c>
      <c r="C89" s="26" t="s">
        <v>20</v>
      </c>
      <c r="D89" s="26" t="s">
        <v>102</v>
      </c>
      <c r="E89" s="27">
        <v>0</v>
      </c>
      <c r="F89" s="27">
        <f t="shared" si="0"/>
        <v>0</v>
      </c>
      <c r="G89" s="27">
        <v>0</v>
      </c>
      <c r="H89" s="27">
        <f t="shared" si="1"/>
        <v>0</v>
      </c>
      <c r="I89" s="27">
        <f t="shared" si="2"/>
        <v>0</v>
      </c>
      <c r="J89" s="28"/>
    </row>
    <row r="90" spans="1:10" ht="19.5" customHeight="1">
      <c r="A90" s="25">
        <v>73</v>
      </c>
      <c r="B90" s="26" t="s">
        <v>103</v>
      </c>
      <c r="C90" s="26" t="s">
        <v>20</v>
      </c>
      <c r="D90" s="26">
        <v>100</v>
      </c>
      <c r="E90" s="27">
        <v>0</v>
      </c>
      <c r="F90" s="27">
        <f t="shared" si="0"/>
        <v>0</v>
      </c>
      <c r="G90" s="27">
        <v>0</v>
      </c>
      <c r="H90" s="27">
        <f t="shared" si="1"/>
        <v>0</v>
      </c>
      <c r="I90" s="27">
        <f t="shared" si="2"/>
        <v>0</v>
      </c>
      <c r="J90" s="28"/>
    </row>
    <row r="91" spans="1:10" ht="14.25">
      <c r="A91" s="25">
        <v>74</v>
      </c>
      <c r="B91" s="26" t="s">
        <v>104</v>
      </c>
      <c r="C91" s="26" t="s">
        <v>20</v>
      </c>
      <c r="D91" s="26">
        <v>50</v>
      </c>
      <c r="E91" s="27">
        <v>0</v>
      </c>
      <c r="F91" s="27">
        <f t="shared" si="0"/>
        <v>0</v>
      </c>
      <c r="G91" s="27">
        <v>0</v>
      </c>
      <c r="H91" s="27">
        <f t="shared" si="1"/>
        <v>0</v>
      </c>
      <c r="I91" s="27">
        <f t="shared" si="2"/>
        <v>0</v>
      </c>
      <c r="J91" s="28"/>
    </row>
    <row r="92" spans="1:10" ht="14.25">
      <c r="A92" s="25">
        <v>75</v>
      </c>
      <c r="B92" s="26" t="s">
        <v>105</v>
      </c>
      <c r="C92" s="26" t="s">
        <v>20</v>
      </c>
      <c r="D92" s="26">
        <v>50</v>
      </c>
      <c r="E92" s="27">
        <v>0</v>
      </c>
      <c r="F92" s="27">
        <f t="shared" si="0"/>
        <v>0</v>
      </c>
      <c r="G92" s="27">
        <v>0</v>
      </c>
      <c r="H92" s="27">
        <f t="shared" si="1"/>
        <v>0</v>
      </c>
      <c r="I92" s="27">
        <f t="shared" si="2"/>
        <v>0</v>
      </c>
      <c r="J92" s="28"/>
    </row>
    <row r="93" spans="1:10" ht="14.25">
      <c r="A93" s="25">
        <v>76</v>
      </c>
      <c r="B93" s="26" t="s">
        <v>106</v>
      </c>
      <c r="C93" s="26" t="s">
        <v>20</v>
      </c>
      <c r="D93" s="26">
        <v>100</v>
      </c>
      <c r="E93" s="27">
        <v>0</v>
      </c>
      <c r="F93" s="27">
        <f t="shared" si="0"/>
        <v>0</v>
      </c>
      <c r="G93" s="27">
        <v>0</v>
      </c>
      <c r="H93" s="27">
        <f t="shared" si="1"/>
        <v>0</v>
      </c>
      <c r="I93" s="27">
        <f t="shared" si="2"/>
        <v>0</v>
      </c>
      <c r="J93" s="28"/>
    </row>
    <row r="94" spans="1:10" ht="14.25">
      <c r="A94" s="25">
        <v>77</v>
      </c>
      <c r="B94" s="26" t="s">
        <v>107</v>
      </c>
      <c r="C94" s="26" t="s">
        <v>26</v>
      </c>
      <c r="D94" s="26" t="s">
        <v>108</v>
      </c>
      <c r="E94" s="27">
        <v>0</v>
      </c>
      <c r="F94" s="27">
        <f t="shared" si="0"/>
        <v>0</v>
      </c>
      <c r="G94" s="27">
        <v>0</v>
      </c>
      <c r="H94" s="27">
        <f t="shared" si="1"/>
        <v>0</v>
      </c>
      <c r="I94" s="27">
        <f t="shared" si="2"/>
        <v>0</v>
      </c>
      <c r="J94" s="28"/>
    </row>
    <row r="95" spans="1:10" ht="14.25">
      <c r="A95" s="25">
        <v>78</v>
      </c>
      <c r="B95" s="26" t="s">
        <v>109</v>
      </c>
      <c r="C95" s="26" t="s">
        <v>20</v>
      </c>
      <c r="D95" s="26">
        <v>10</v>
      </c>
      <c r="E95" s="27">
        <v>0</v>
      </c>
      <c r="F95" s="27">
        <f t="shared" si="0"/>
        <v>0</v>
      </c>
      <c r="G95" s="27">
        <v>0</v>
      </c>
      <c r="H95" s="27">
        <f t="shared" si="1"/>
        <v>0</v>
      </c>
      <c r="I95" s="27">
        <f t="shared" si="2"/>
        <v>0</v>
      </c>
      <c r="J95" s="28"/>
    </row>
    <row r="96" spans="1:10" ht="28.5" customHeight="1">
      <c r="A96" s="25">
        <v>79</v>
      </c>
      <c r="B96" s="26" t="s">
        <v>110</v>
      </c>
      <c r="C96" s="26" t="s">
        <v>20</v>
      </c>
      <c r="D96" s="26">
        <v>300</v>
      </c>
      <c r="E96" s="27">
        <v>0</v>
      </c>
      <c r="F96" s="27">
        <f t="shared" si="0"/>
        <v>0</v>
      </c>
      <c r="G96" s="27">
        <v>0</v>
      </c>
      <c r="H96" s="27">
        <f t="shared" si="1"/>
        <v>0</v>
      </c>
      <c r="I96" s="27">
        <f t="shared" si="2"/>
        <v>0</v>
      </c>
      <c r="J96" s="28"/>
    </row>
    <row r="97" spans="1:10" ht="14.25">
      <c r="A97" s="25">
        <v>80</v>
      </c>
      <c r="B97" s="26" t="s">
        <v>111</v>
      </c>
      <c r="C97" s="26" t="s">
        <v>20</v>
      </c>
      <c r="D97" s="26">
        <v>30</v>
      </c>
      <c r="E97" s="27">
        <v>0</v>
      </c>
      <c r="F97" s="27">
        <f t="shared" si="0"/>
        <v>0</v>
      </c>
      <c r="G97" s="27">
        <v>0</v>
      </c>
      <c r="H97" s="27">
        <f t="shared" si="1"/>
        <v>0</v>
      </c>
      <c r="I97" s="27">
        <f t="shared" si="2"/>
        <v>0</v>
      </c>
      <c r="J97" s="28"/>
    </row>
    <row r="98" spans="1:10" ht="20.25" customHeight="1">
      <c r="A98" s="25">
        <v>81</v>
      </c>
      <c r="B98" s="26" t="s">
        <v>112</v>
      </c>
      <c r="C98" s="26" t="s">
        <v>20</v>
      </c>
      <c r="D98" s="26">
        <v>40</v>
      </c>
      <c r="E98" s="27">
        <v>0</v>
      </c>
      <c r="F98" s="27">
        <f t="shared" si="0"/>
        <v>0</v>
      </c>
      <c r="G98" s="27">
        <v>0</v>
      </c>
      <c r="H98" s="27">
        <f t="shared" si="1"/>
        <v>0</v>
      </c>
      <c r="I98" s="27">
        <f t="shared" si="2"/>
        <v>0</v>
      </c>
      <c r="J98" s="28"/>
    </row>
    <row r="99" spans="1:10" ht="18" customHeight="1">
      <c r="A99" s="25">
        <v>82</v>
      </c>
      <c r="B99" s="26" t="s">
        <v>113</v>
      </c>
      <c r="C99" s="26" t="s">
        <v>20</v>
      </c>
      <c r="D99" s="26">
        <v>20</v>
      </c>
      <c r="E99" s="27">
        <v>0</v>
      </c>
      <c r="F99" s="27">
        <f t="shared" si="0"/>
        <v>0</v>
      </c>
      <c r="G99" s="27">
        <v>0</v>
      </c>
      <c r="H99" s="27">
        <f t="shared" si="1"/>
        <v>0</v>
      </c>
      <c r="I99" s="27">
        <f t="shared" si="2"/>
        <v>0</v>
      </c>
      <c r="J99" s="28"/>
    </row>
    <row r="100" spans="1:10" ht="40.5" customHeight="1">
      <c r="A100" s="25">
        <v>83</v>
      </c>
      <c r="B100" s="26" t="s">
        <v>114</v>
      </c>
      <c r="C100" s="26" t="s">
        <v>20</v>
      </c>
      <c r="D100" s="26">
        <v>500</v>
      </c>
      <c r="E100" s="27">
        <v>0</v>
      </c>
      <c r="F100" s="27">
        <f t="shared" si="0"/>
        <v>0</v>
      </c>
      <c r="G100" s="27">
        <v>0</v>
      </c>
      <c r="H100" s="27">
        <f t="shared" si="1"/>
        <v>0</v>
      </c>
      <c r="I100" s="27">
        <f t="shared" si="2"/>
        <v>0</v>
      </c>
      <c r="J100" s="28"/>
    </row>
    <row r="101" spans="1:10" ht="30" customHeight="1">
      <c r="A101" s="25">
        <v>84</v>
      </c>
      <c r="B101" s="26" t="s">
        <v>115</v>
      </c>
      <c r="C101" s="26" t="s">
        <v>20</v>
      </c>
      <c r="D101" s="26">
        <v>150</v>
      </c>
      <c r="E101" s="27">
        <v>0</v>
      </c>
      <c r="F101" s="27">
        <f t="shared" si="0"/>
        <v>0</v>
      </c>
      <c r="G101" s="27">
        <v>0</v>
      </c>
      <c r="H101" s="27">
        <f t="shared" si="1"/>
        <v>0</v>
      </c>
      <c r="I101" s="27">
        <f t="shared" si="2"/>
        <v>0</v>
      </c>
      <c r="J101" s="28"/>
    </row>
    <row r="102" spans="1:10" ht="30" customHeight="1">
      <c r="A102" s="25">
        <v>85</v>
      </c>
      <c r="B102" s="26" t="s">
        <v>116</v>
      </c>
      <c r="C102" s="26" t="s">
        <v>20</v>
      </c>
      <c r="D102" s="26">
        <v>30</v>
      </c>
      <c r="E102" s="27">
        <v>0</v>
      </c>
      <c r="F102" s="27">
        <f t="shared" si="0"/>
        <v>0</v>
      </c>
      <c r="G102" s="27">
        <v>0</v>
      </c>
      <c r="H102" s="27">
        <f t="shared" si="1"/>
        <v>0</v>
      </c>
      <c r="I102" s="27">
        <f t="shared" si="2"/>
        <v>0</v>
      </c>
      <c r="J102" s="28"/>
    </row>
    <row r="103" spans="1:10" ht="14.25">
      <c r="A103" s="25">
        <v>86</v>
      </c>
      <c r="B103" s="26" t="s">
        <v>117</v>
      </c>
      <c r="C103" s="26" t="s">
        <v>26</v>
      </c>
      <c r="D103" s="26">
        <v>50</v>
      </c>
      <c r="E103" s="27">
        <v>0</v>
      </c>
      <c r="F103" s="27">
        <f t="shared" si="0"/>
        <v>0</v>
      </c>
      <c r="G103" s="27">
        <v>0</v>
      </c>
      <c r="H103" s="27">
        <f t="shared" si="1"/>
        <v>0</v>
      </c>
      <c r="I103" s="27">
        <f t="shared" si="2"/>
        <v>0</v>
      </c>
      <c r="J103" s="28"/>
    </row>
    <row r="104" spans="1:10" ht="14.25">
      <c r="A104" s="25">
        <v>87</v>
      </c>
      <c r="B104" s="26" t="s">
        <v>118</v>
      </c>
      <c r="C104" s="26" t="s">
        <v>20</v>
      </c>
      <c r="D104" s="26" t="s">
        <v>119</v>
      </c>
      <c r="E104" s="27">
        <v>0</v>
      </c>
      <c r="F104" s="27">
        <f t="shared" si="0"/>
        <v>0</v>
      </c>
      <c r="G104" s="27">
        <v>0</v>
      </c>
      <c r="H104" s="27">
        <f t="shared" si="1"/>
        <v>0</v>
      </c>
      <c r="I104" s="27">
        <f t="shared" si="2"/>
        <v>0</v>
      </c>
      <c r="J104" s="28"/>
    </row>
    <row r="105" spans="1:10" ht="14.25">
      <c r="A105" s="25" t="s">
        <v>120</v>
      </c>
      <c r="B105" s="26" t="s">
        <v>121</v>
      </c>
      <c r="C105" s="26"/>
      <c r="D105" s="26" t="s">
        <v>46</v>
      </c>
      <c r="E105" s="27">
        <v>0</v>
      </c>
      <c r="F105" s="27">
        <f t="shared" si="0"/>
        <v>0</v>
      </c>
      <c r="G105" s="27">
        <v>0</v>
      </c>
      <c r="H105" s="27">
        <f t="shared" si="1"/>
        <v>0</v>
      </c>
      <c r="I105" s="27">
        <f t="shared" si="2"/>
        <v>0</v>
      </c>
      <c r="J105" s="28"/>
    </row>
    <row r="106" spans="1:10" ht="25.5">
      <c r="A106" s="25" t="s">
        <v>122</v>
      </c>
      <c r="B106" s="26" t="s">
        <v>123</v>
      </c>
      <c r="C106" s="26" t="s">
        <v>20</v>
      </c>
      <c r="D106" s="26" t="s">
        <v>124</v>
      </c>
      <c r="E106" s="27">
        <v>0</v>
      </c>
      <c r="F106" s="29">
        <f t="shared" si="0"/>
        <v>0</v>
      </c>
      <c r="G106" s="27">
        <v>0</v>
      </c>
      <c r="H106" s="27">
        <f t="shared" si="1"/>
        <v>0</v>
      </c>
      <c r="I106" s="27">
        <f t="shared" si="2"/>
        <v>0</v>
      </c>
      <c r="J106" s="28"/>
    </row>
    <row r="107" spans="1:10" ht="25.5">
      <c r="A107" s="25" t="s">
        <v>125</v>
      </c>
      <c r="B107" s="26" t="s">
        <v>126</v>
      </c>
      <c r="C107" s="26" t="s">
        <v>20</v>
      </c>
      <c r="D107" s="26" t="s">
        <v>119</v>
      </c>
      <c r="E107" s="27">
        <v>0</v>
      </c>
      <c r="F107" s="29">
        <f t="shared" si="0"/>
        <v>0</v>
      </c>
      <c r="G107" s="27">
        <v>0</v>
      </c>
      <c r="H107" s="27">
        <f t="shared" si="1"/>
        <v>0</v>
      </c>
      <c r="I107" s="27">
        <f t="shared" si="2"/>
        <v>0</v>
      </c>
      <c r="J107" s="28"/>
    </row>
    <row r="108" spans="1:10" ht="14.25">
      <c r="A108" s="25"/>
      <c r="C108"/>
      <c r="D108"/>
      <c r="E108"/>
      <c r="F108"/>
      <c r="G108"/>
      <c r="H108"/>
      <c r="I108"/>
      <c r="J108" s="28"/>
    </row>
    <row r="109" spans="2:9" ht="14.25">
      <c r="B109" s="30" t="s">
        <v>127</v>
      </c>
      <c r="C109" s="30"/>
      <c r="D109" s="30"/>
      <c r="E109" s="27"/>
      <c r="F109" s="27">
        <f>SUM(F18:F104)</f>
        <v>0</v>
      </c>
      <c r="G109" s="27"/>
      <c r="H109" s="27">
        <f>SUM(H18:H107)</f>
        <v>0</v>
      </c>
      <c r="I109" s="27">
        <f>F109+H109</f>
        <v>0</v>
      </c>
    </row>
    <row r="112" spans="2:6" ht="16.5">
      <c r="B112" s="31" t="s">
        <v>128</v>
      </c>
      <c r="C112" s="7"/>
      <c r="D112" s="8"/>
      <c r="E112" s="9"/>
      <c r="F112" s="9"/>
    </row>
    <row r="113" spans="2:10" ht="16.5" customHeight="1">
      <c r="B113" s="6" t="s">
        <v>129</v>
      </c>
      <c r="C113" s="6"/>
      <c r="D113" s="6"/>
      <c r="E113" s="6"/>
      <c r="F113" s="6"/>
      <c r="G113" s="6"/>
      <c r="H113" s="6"/>
      <c r="I113" s="6"/>
      <c r="J113" s="6"/>
    </row>
    <row r="114" spans="2:10" ht="16.5" customHeight="1">
      <c r="B114" s="6" t="s">
        <v>130</v>
      </c>
      <c r="C114" s="6"/>
      <c r="D114" s="6"/>
      <c r="E114" s="6"/>
      <c r="F114" s="6"/>
      <c r="G114" s="6"/>
      <c r="H114" s="6"/>
      <c r="I114" s="6"/>
      <c r="J114" s="12"/>
    </row>
    <row r="115" spans="2:10" ht="16.5" customHeight="1">
      <c r="B115" s="6" t="s">
        <v>131</v>
      </c>
      <c r="C115" s="6"/>
      <c r="D115" s="6"/>
      <c r="E115" s="6"/>
      <c r="F115" s="6"/>
      <c r="G115" s="6"/>
      <c r="H115" s="6"/>
      <c r="I115" s="6"/>
      <c r="J115" s="6"/>
    </row>
    <row r="116" spans="2:10" ht="16.5" customHeight="1">
      <c r="B116" s="6" t="s">
        <v>132</v>
      </c>
      <c r="C116" s="6"/>
      <c r="D116" s="6"/>
      <c r="E116" s="6"/>
      <c r="F116" s="6"/>
      <c r="G116" s="6"/>
      <c r="H116" s="6"/>
      <c r="I116" s="6"/>
      <c r="J116" s="6"/>
    </row>
    <row r="117" spans="2:11" ht="16.5" customHeight="1">
      <c r="B117" s="6" t="s">
        <v>133</v>
      </c>
      <c r="C117" s="6"/>
      <c r="D117" s="6"/>
      <c r="E117" s="6"/>
      <c r="F117" s="6"/>
      <c r="G117" s="6"/>
      <c r="H117" s="6"/>
      <c r="I117" s="6"/>
      <c r="J117" s="6"/>
      <c r="K117" s="32"/>
    </row>
    <row r="118" spans="2:11" ht="16.5" customHeight="1">
      <c r="B118" s="6" t="s">
        <v>134</v>
      </c>
      <c r="C118" s="6"/>
      <c r="D118" s="6"/>
      <c r="E118" s="6"/>
      <c r="F118" s="6"/>
      <c r="G118" s="6"/>
      <c r="H118" s="6"/>
      <c r="I118" s="6"/>
      <c r="J118" s="6"/>
      <c r="K118" s="32"/>
    </row>
    <row r="119" spans="2:10" ht="55.5" customHeight="1">
      <c r="B119" s="33" t="s">
        <v>135</v>
      </c>
      <c r="C119" s="33"/>
      <c r="D119" s="33"/>
      <c r="E119" s="33"/>
      <c r="F119" s="33"/>
      <c r="G119" s="33"/>
      <c r="H119" s="33"/>
      <c r="I119" s="33"/>
      <c r="J119" s="33"/>
    </row>
    <row r="120" ht="14.25">
      <c r="C120" s="7"/>
    </row>
    <row r="121" spans="2:10" ht="16.5">
      <c r="B121" s="34" t="s">
        <v>136</v>
      </c>
      <c r="C121" s="34"/>
      <c r="D121" s="34"/>
      <c r="E121" s="34"/>
      <c r="F121" s="34"/>
      <c r="G121" s="34"/>
      <c r="H121" s="34"/>
      <c r="I121" s="34"/>
      <c r="J121" s="34"/>
    </row>
    <row r="122" spans="2:11" ht="16.5">
      <c r="B122" s="34" t="s">
        <v>137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2:11" ht="16.5">
      <c r="B123" s="34" t="s">
        <v>137</v>
      </c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8" ht="16.5">
      <c r="B124" s="35" t="s">
        <v>138</v>
      </c>
      <c r="C124" s="36"/>
      <c r="D124" s="31"/>
      <c r="E124" s="31"/>
      <c r="F124" s="31"/>
      <c r="G124" s="31"/>
      <c r="H124" s="31"/>
    </row>
    <row r="125" spans="2:8" ht="16.5">
      <c r="B125" s="35" t="s">
        <v>139</v>
      </c>
      <c r="C125" s="36"/>
      <c r="D125" s="31"/>
      <c r="E125" s="31"/>
      <c r="F125" s="31"/>
      <c r="G125" s="31"/>
      <c r="H125" s="31"/>
    </row>
    <row r="126" spans="2:8" ht="16.5">
      <c r="B126" s="31"/>
      <c r="C126" s="36"/>
      <c r="D126" s="31"/>
      <c r="E126" s="31"/>
      <c r="F126" s="31"/>
      <c r="G126" s="31"/>
      <c r="H126" s="31"/>
    </row>
    <row r="127" spans="2:10" ht="16.5">
      <c r="B127" s="34" t="s">
        <v>140</v>
      </c>
      <c r="C127" s="34"/>
      <c r="D127" s="34"/>
      <c r="E127" s="34"/>
      <c r="F127" s="34"/>
      <c r="G127" s="34"/>
      <c r="H127" s="34"/>
      <c r="I127" s="34"/>
      <c r="J127" s="34"/>
    </row>
    <row r="128" spans="2:8" ht="16.5">
      <c r="B128" s="34" t="s">
        <v>141</v>
      </c>
      <c r="C128" s="34"/>
      <c r="D128" s="34"/>
      <c r="E128" s="31"/>
      <c r="F128" s="31"/>
      <c r="G128" s="31"/>
      <c r="H128" s="31"/>
    </row>
    <row r="129" spans="2:8" ht="16.5">
      <c r="B129" s="34" t="s">
        <v>142</v>
      </c>
      <c r="C129" s="34"/>
      <c r="D129" s="34"/>
      <c r="E129" s="31"/>
      <c r="F129" s="31"/>
      <c r="G129" s="31"/>
      <c r="H129" s="31"/>
    </row>
    <row r="130" spans="2:8" ht="16.5">
      <c r="B130" s="34" t="s">
        <v>143</v>
      </c>
      <c r="C130" s="34"/>
      <c r="D130" s="34"/>
      <c r="E130" s="31"/>
      <c r="F130" s="31"/>
      <c r="G130" s="31"/>
      <c r="H130" s="31"/>
    </row>
    <row r="131" spans="2:8" ht="16.5">
      <c r="B131" s="31"/>
      <c r="C131" s="36"/>
      <c r="D131" s="31"/>
      <c r="E131" s="31"/>
      <c r="F131" s="31"/>
      <c r="G131" s="31"/>
      <c r="H131" s="31"/>
    </row>
    <row r="132" spans="2:3" ht="14.25">
      <c r="B132" s="1" t="s">
        <v>144</v>
      </c>
      <c r="C132" s="7"/>
    </row>
    <row r="133" spans="3:10" ht="14.25">
      <c r="C133" s="7"/>
      <c r="F133" s="37" t="s">
        <v>145</v>
      </c>
      <c r="G133" s="37"/>
      <c r="H133" s="37"/>
      <c r="I133" s="37"/>
      <c r="J133" s="37"/>
    </row>
    <row r="134" spans="3:10" ht="21" customHeight="1">
      <c r="C134" s="7"/>
      <c r="F134" s="38" t="s">
        <v>146</v>
      </c>
      <c r="G134" s="38"/>
      <c r="H134" s="38"/>
      <c r="I134" s="38"/>
      <c r="J134" s="38"/>
    </row>
  </sheetData>
  <sheetProtection selectLockedCells="1" selectUnlockedCells="1"/>
  <mergeCells count="24">
    <mergeCell ref="H2:J3"/>
    <mergeCell ref="B5:J5"/>
    <mergeCell ref="B6:J6"/>
    <mergeCell ref="B7:J7"/>
    <mergeCell ref="B10:J10"/>
    <mergeCell ref="B11:J11"/>
    <mergeCell ref="B13:J13"/>
    <mergeCell ref="B14:J14"/>
    <mergeCell ref="B113:J113"/>
    <mergeCell ref="B114:I114"/>
    <mergeCell ref="B115:J115"/>
    <mergeCell ref="B116:J116"/>
    <mergeCell ref="B117:J117"/>
    <mergeCell ref="B118:J118"/>
    <mergeCell ref="B119:J119"/>
    <mergeCell ref="B121:J121"/>
    <mergeCell ref="B122:K122"/>
    <mergeCell ref="B123:K123"/>
    <mergeCell ref="B127:J127"/>
    <mergeCell ref="B128:D128"/>
    <mergeCell ref="B129:D129"/>
    <mergeCell ref="B130:D130"/>
    <mergeCell ref="F133:J133"/>
    <mergeCell ref="F134:J134"/>
  </mergeCells>
  <printOptions/>
  <pageMargins left="0.75" right="0.75" top="1" bottom="1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2017-11-26T10:43:57Z</cp:lastPrinted>
  <dcterms:created xsi:type="dcterms:W3CDTF">2017-10-01T20:59:08Z</dcterms:created>
  <dcterms:modified xsi:type="dcterms:W3CDTF">2018-05-21T10:16:07Z</dcterms:modified>
  <cp:category/>
  <cp:version/>
  <cp:contentType/>
  <cp:contentStatus/>
  <cp:revision>11</cp:revision>
</cp:coreProperties>
</file>